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9EA8CF15-DB8D-4281-87EA-E0826A6CC058}" xr6:coauthVersionLast="44" xr6:coauthVersionMax="44" xr10:uidLastSave="{00000000-0000-0000-0000-000000000000}"/>
  <bookViews>
    <workbookView xWindow="-120" yWindow="-120" windowWidth="24240" windowHeight="13140" xr2:uid="{00000000-000D-0000-FFFF-FFFF00000000}"/>
  </bookViews>
  <sheets>
    <sheet name="Գնային առաջարկ" sheetId="1" r:id="rId1"/>
    <sheet name="Բանակցություն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1" l="1"/>
  <c r="I4" i="2" l="1"/>
  <c r="I19" i="2" l="1"/>
  <c r="I17" i="2"/>
  <c r="I16" i="2"/>
  <c r="I15" i="2"/>
  <c r="I14" i="2"/>
  <c r="I13" i="2"/>
  <c r="I5" i="2"/>
  <c r="I6" i="2"/>
  <c r="I7" i="2"/>
  <c r="I8" i="2"/>
  <c r="I9" i="2"/>
  <c r="I10" i="2"/>
  <c r="I11" i="2"/>
  <c r="I12" i="2"/>
  <c r="I18" i="2"/>
  <c r="I102" i="1" l="1"/>
  <c r="I101" i="1"/>
  <c r="H96" i="1"/>
  <c r="I96" i="1" s="1"/>
  <c r="H94" i="1"/>
  <c r="I94" i="1" s="1"/>
  <c r="I93" i="1"/>
  <c r="H92" i="1"/>
  <c r="I92" i="1" s="1"/>
  <c r="H91" i="1"/>
  <c r="I91" i="1" s="1"/>
  <c r="I90" i="1"/>
  <c r="H89" i="1"/>
  <c r="I89" i="1" s="1"/>
  <c r="H88" i="1"/>
  <c r="I88" i="1" s="1"/>
  <c r="H87" i="1"/>
  <c r="I87" i="1" s="1"/>
  <c r="H86" i="1"/>
  <c r="I86" i="1" s="1"/>
  <c r="I84" i="1"/>
  <c r="H83" i="1"/>
  <c r="I83" i="1" s="1"/>
  <c r="I79" i="1"/>
  <c r="I77" i="1"/>
  <c r="H73" i="1"/>
  <c r="I73" i="1" s="1"/>
  <c r="H72" i="1"/>
  <c r="I72" i="1" s="1"/>
  <c r="H68" i="1"/>
  <c r="I68" i="1" s="1"/>
  <c r="I67" i="1"/>
  <c r="I65" i="1"/>
  <c r="I64" i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48" i="1"/>
  <c r="I48" i="1" s="1"/>
  <c r="H47" i="1"/>
  <c r="I47" i="1" s="1"/>
  <c r="I46" i="1"/>
  <c r="H45" i="1"/>
  <c r="I45" i="1" s="1"/>
  <c r="H44" i="1"/>
  <c r="I44" i="1" s="1"/>
  <c r="H43" i="1"/>
  <c r="I43" i="1" s="1"/>
  <c r="H42" i="1"/>
  <c r="I42" i="1" s="1"/>
  <c r="H41" i="1"/>
  <c r="I41" i="1" s="1"/>
  <c r="I40" i="1"/>
  <c r="I39" i="1"/>
  <c r="I38" i="1"/>
  <c r="H37" i="1"/>
  <c r="I37" i="1" s="1"/>
  <c r="H36" i="1"/>
  <c r="I36" i="1" s="1"/>
  <c r="I35" i="1"/>
  <c r="H34" i="1"/>
  <c r="I34" i="1" s="1"/>
  <c r="H32" i="1"/>
  <c r="I32" i="1" s="1"/>
  <c r="H31" i="1"/>
  <c r="I31" i="1" s="1"/>
  <c r="H30" i="1"/>
  <c r="I30" i="1" s="1"/>
  <c r="H29" i="1"/>
  <c r="I29" i="1" s="1"/>
  <c r="H28" i="1"/>
  <c r="I28" i="1" s="1"/>
  <c r="I23" i="1"/>
  <c r="H22" i="1"/>
  <c r="I22" i="1" s="1"/>
  <c r="I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2" i="1"/>
  <c r="I12" i="1" s="1"/>
  <c r="H10" i="1"/>
  <c r="I10" i="1" s="1"/>
  <c r="H9" i="1"/>
  <c r="I9" i="1" s="1"/>
  <c r="H6" i="1"/>
  <c r="I6" i="1" s="1"/>
  <c r="H5" i="1"/>
  <c r="I5" i="1" s="1"/>
  <c r="H4" i="1"/>
</calcChain>
</file>

<file path=xl/sharedStrings.xml><?xml version="1.0" encoding="utf-8"?>
<sst xmlns="http://schemas.openxmlformats.org/spreadsheetml/2006/main" count="344" uniqueCount="97">
  <si>
    <t>Չ/Հ</t>
  </si>
  <si>
    <t>Անվանում</t>
  </si>
  <si>
    <t>Չ/Մ</t>
  </si>
  <si>
    <t>Քանակ</t>
  </si>
  <si>
    <t xml:space="preserve">Ընդահնուր արժեք </t>
  </si>
  <si>
    <t>Մատակարարման ժամկետ</t>
  </si>
  <si>
    <t>Գին առանց ԱԱՀ</t>
  </si>
  <si>
    <t>ԱԱՀ</t>
  </si>
  <si>
    <t>Ընդհանուր գին</t>
  </si>
  <si>
    <t>Համակարգիչ 1</t>
  </si>
  <si>
    <t>հատ</t>
  </si>
  <si>
    <t>Վանդիստ ՍՊԸ</t>
  </si>
  <si>
    <t>Լանս ՍՊԸ</t>
  </si>
  <si>
    <t>Սոֆտլայն Ինտերնեյշնլ ՍՊԸ</t>
  </si>
  <si>
    <t>Էֆ Լայն Թրեյդինգ ՍՊԸ</t>
  </si>
  <si>
    <t>Համակարգիչ 3</t>
  </si>
  <si>
    <t>Տեխնոֆորում ՍՊԸ</t>
  </si>
  <si>
    <t xml:space="preserve">Դյուրակիր համակարգիչ 2
</t>
  </si>
  <si>
    <t>Կոմպմարկետ ՍՊԸ</t>
  </si>
  <si>
    <t>Համակարգչային պլանշետ</t>
  </si>
  <si>
    <t>Մայրական սալիկ 1</t>
  </si>
  <si>
    <t>Մայրական սալիկ 2</t>
  </si>
  <si>
    <t>Մայրական սալիկ 3</t>
  </si>
  <si>
    <t>Մայրական սալիկ 4</t>
  </si>
  <si>
    <t>Ա/Ձ Արտյոմ Սահակյան</t>
  </si>
  <si>
    <t>Համակարգչային ցանց ստուգող սարքավորումների հավաքածու</t>
  </si>
  <si>
    <t>Միջցանցային պաշպանական միջոց, միջցանցային էկրան (Firewall)</t>
  </si>
  <si>
    <t>Միկրորինգ ՍՊԸ</t>
  </si>
  <si>
    <t>Ցանցային կոմուտատոր (switch) w/PoE</t>
  </si>
  <si>
    <t>Ցանցային անլար երթուղղիչ USB 2.0</t>
  </si>
  <si>
    <t>Ցանցային անլար երթուղղիչ USB 2.0 ալեհավաքով</t>
  </si>
  <si>
    <t>Ցանցային անլար երթուղղիչ USB 3.0</t>
  </si>
  <si>
    <t>USB 3.0 սարք` հաբ</t>
  </si>
  <si>
    <t>Կոշտ սկավառակ
2 TB</t>
  </si>
  <si>
    <t>Կարեն Ալոյան Էդուարդի Ա/Ձ</t>
  </si>
  <si>
    <t>Այ-Թի Թրեյդինգ ՍՊԸ</t>
  </si>
  <si>
    <t>Կոշտ սկավառակի սարք 1</t>
  </si>
  <si>
    <t>Կոշտ սկավառակի սարք 2</t>
  </si>
  <si>
    <t>Կոշտ սկավառակի սարք 4</t>
  </si>
  <si>
    <t>Սնուցման բլոկ համակարգչային</t>
  </si>
  <si>
    <t xml:space="preserve">Հովացուցիչ պրոցեսորի LGA775/1155/1156 </t>
  </si>
  <si>
    <t>Հովացուցիչ պրոցեսորի 3</t>
  </si>
  <si>
    <t>Հովացուցիչ, 80մմ 4 պտուտակներով</t>
  </si>
  <si>
    <t>Հովացուցիչ, 120մմ 4 պտուտակներով</t>
  </si>
  <si>
    <t>Անխափան սնուցման սարքի մարտկոց  RBC4</t>
  </si>
  <si>
    <t>Պատրոն ՌՄ</t>
  </si>
  <si>
    <t>Բի Լայն ՍՊԸ</t>
  </si>
  <si>
    <t>Մարինե - 99 ՍՊԸ</t>
  </si>
  <si>
    <t>Անխափան սնուցման սարքի մարտկոց  RBC18</t>
  </si>
  <si>
    <t>Անխափան սնուցման սարքի մարտկոց  RBC7</t>
  </si>
  <si>
    <t>Անխափան սնուցման սարքի մարտկոց  RBC43</t>
  </si>
  <si>
    <t>Հոսանքի ֆիլտր 1</t>
  </si>
  <si>
    <t>Ցանցային կոնեկտոր 2</t>
  </si>
  <si>
    <t>Մովսեսյան ՍՊԸ</t>
  </si>
  <si>
    <t>Համակարգչային/ցանցային գործիքների կոմպլեկտ</t>
  </si>
  <si>
    <t>Մալուխ patch cord cat6a UTP 0.5, 1, 2, 3, 5մ</t>
  </si>
  <si>
    <t>Մալուխ համակարգչային SATA</t>
  </si>
  <si>
    <t>Մալուխ համակարգչային ATA/SATA</t>
  </si>
  <si>
    <t xml:space="preserve">Մալուխ համակարգչային eSATA </t>
  </si>
  <si>
    <t>Մալուխ համակարգ-չային mini USB</t>
  </si>
  <si>
    <t>Մալուխ համակարգ-չային USB 2.0 AM-AF</t>
  </si>
  <si>
    <t>Մալուխ HDMI</t>
  </si>
  <si>
    <t>Տեսաքարտ DVI-HDMI-DP</t>
  </si>
  <si>
    <t>Թուղթ քաշող ռեզին</t>
  </si>
  <si>
    <t> հատ</t>
  </si>
  <si>
    <t>Մաստեր հանող ռետին</t>
  </si>
  <si>
    <t>Վեբ կամերա</t>
  </si>
  <si>
    <t>Կոշտ սկավառակի սարք 3</t>
  </si>
  <si>
    <t>Դյուրակիր համակարգիչ 4</t>
  </si>
  <si>
    <t>Ցանցային կոմուտատոր 5 պորտ</t>
  </si>
  <si>
    <t>Ցանցային կոմուտատոր 8 պորտ</t>
  </si>
  <si>
    <t>-</t>
  </si>
  <si>
    <t>Անլար և ցանցային տեսախցիկ</t>
  </si>
  <si>
    <t>Սնուցման բլոկ համակարգչային 2</t>
  </si>
  <si>
    <t>Սնուցման բլոկ սերվերի համար</t>
  </si>
  <si>
    <t>Սնուցման բլոկ սերվերի համար 2</t>
  </si>
  <si>
    <t>Սնուցման բլոկ  սերվերի համար 3</t>
  </si>
  <si>
    <t>Սնուցման բլոկ  սերվերի համար 4</t>
  </si>
  <si>
    <t>Սնուցման բլոկ 
5Վ</t>
  </si>
  <si>
    <t>Սնուցման բլոկ 12Վ</t>
  </si>
  <si>
    <t>Հոսանքի ադապտեր</t>
  </si>
  <si>
    <t>Հոսանքի ֆիլտր 2</t>
  </si>
  <si>
    <t>Համակարգչային ստեղնաշար</t>
  </si>
  <si>
    <t>Բարձրախոս</t>
  </si>
  <si>
    <t>Տեսաազդանշանի սարք USB-Video</t>
  </si>
  <si>
    <t>Համակարգչային ստեղնաշար+մկնիկ անլար</t>
  </si>
  <si>
    <t>Վառարանի ճնշման գլան</t>
  </si>
  <si>
    <t>Դյուրակիր համակարգիչ 3</t>
  </si>
  <si>
    <t>Հավելված 1</t>
  </si>
  <si>
    <t>Չ/մ</t>
  </si>
  <si>
    <t>Չ/հ</t>
  </si>
  <si>
    <t>Մասնակից</t>
  </si>
  <si>
    <t xml:space="preserve">Քանակ </t>
  </si>
  <si>
    <t>Նախահաշ վային գումար</t>
  </si>
  <si>
    <t>Գնային առաջարկ</t>
  </si>
  <si>
    <t>Արժեք</t>
  </si>
  <si>
    <t>Գին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</si>
</sst>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  <charset val="204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ont="1" applyFill="1"/>
    <xf numFmtId="0" fontId="1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3" fontId="1" fillId="2" borderId="0" xfId="0" applyNumberFormat="1" applyFont="1" applyFill="1"/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imgres?imgurl=https://www.elledi.it/immagini/articoli/07/54629717.jpg&amp;imgrefurl=https://www.elledi.it/shop/product_info.php?products_id%3D54629717&amp;docid=bVna8-GZJKpzmM&amp;tbnid=FF3em4cqyCqExM:&amp;vet=10ahUKEwjJy5eBjPXeAhVowIsKHTI5A_sQMwg8KAAwAA..i&amp;w=410&amp;h=410&amp;bih=883&amp;biw=1920&amp;q=FXXSS4000EPS%20NAS%20Switching%20Power%20Supply%20Intel%20SS4000-E&amp;ved=0ahUKEwjJy5eBjPXeAhVowIsKHTI5A_sQMwg8KAAwAA&amp;iact=mrc&amp;uact=8" TargetMode="External"/><Relationship Id="rId2" Type="http://schemas.openxmlformats.org/officeDocument/2006/relationships/hyperlink" Target="https://www.google.com/imgres?imgurl=https://images-na.ssl-images-amazon.com/images/I/61a7j8EmfPL.jpg&amp;imgrefurl=https://www.amazon.com/Intel-Desktop-Board-Micro-ATX-Factor/dp/B004Q7JRJI&amp;docid=LEw6NV7mKsRjWM&amp;tbnid=tzR0YIuQtqb_YM:&amp;vet=10ahUKEwiuud20_vTeAhUhl4sKHdUYAa0QMwg8KAIwAg..i&amp;w=479&amp;h=500&amp;bih=911&amp;biw=1920&amp;q=Intel%C2%AE%20Desktop%20Board%20DH67BL&amp;ved=0ahUKEwiuud20_vTeAhUhl4sKHdUYAa0QMwg8KAIwAg&amp;iact=mrc&amp;uact=8" TargetMode="External"/><Relationship Id="rId1" Type="http://schemas.openxmlformats.org/officeDocument/2006/relationships/hyperlink" Target="https://www.google.com/imgres?imgurl=https://images-na.ssl-images-amazon.com/images/I/51Jl7bZk2IL._SX342_.jpg&amp;imgrefurl=https://www.amazon.com/ELEGIANT-Multifunction-Collation-Telephone-Continuity/dp/B01HCQSHNG&amp;docid=AraasR6wa47sOM&amp;tbnid=4bJkDXUcSqO7AM:&amp;vet=10ahUKEwiLnr6h6fTeAhWklIsKHZ5cDXIQMwgmKAAwAA..i&amp;w=342&amp;h=342&amp;bih=911&amp;biw=1920&amp;q=Wire%20Tracker,%20RJ11%20RJ45%20Cable%20Tester%20Line%20Finder%20Multifunction%20Wire%20Tracer%20Toner%20Ethernet%20LAN%20Network%20Cable%20Tester%20for%20Network%20Cable%20Collation,%20Telephone%20Line%20Tester,%20Continuity%20Checking&amp;ved=0ahUKEwiLnr6h6fTeAhWklIsKHZ5cDXIQMwgmKAAwAA&amp;iact=mrc&amp;uact=8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oogle.com/imgres?imgurl=https://www.elledi.it/immagini/articoli/07/54629717.jpg&amp;imgrefurl=https://www.elledi.it/shop/product_info.php?products_id%3D54629717&amp;docid=bVna8-GZJKpzmM&amp;tbnid=FF3em4cqyCqExM:&amp;vet=10ahUKEwjJy5eBjPXeAhVowIsKHTI5A_sQMwg8KAAwAA..i&amp;w=410&amp;h=410&amp;bih=883&amp;biw=1920&amp;q=FXXSS4000EPS%20NAS%20Switching%20Power%20Supply%20Intel%20SS4000-E&amp;ved=0ahUKEwjJy5eBjPXeAhVowIsKHTI5A_sQMwg8KAAwAA&amp;iact=mrc&amp;uact=8" TargetMode="External"/><Relationship Id="rId1" Type="http://schemas.openxmlformats.org/officeDocument/2006/relationships/hyperlink" Target="https://www.google.com/imgres?imgurl=https://images-na.ssl-images-amazon.com/images/I/61a7j8EmfPL.jpg&amp;imgrefurl=https://www.amazon.com/Intel-Desktop-Board-Micro-ATX-Factor/dp/B004Q7JRJI&amp;docid=LEw6NV7mKsRjWM&amp;tbnid=tzR0YIuQtqb_YM:&amp;vet=10ahUKEwiuud20_vTeAhUhl4sKHdUYAa0QMwg8KAIwAg..i&amp;w=479&amp;h=500&amp;bih=911&amp;biw=1920&amp;q=Intel%C2%AE%20Desktop%20Board%20DH67BL&amp;ved=0ahUKEwiuud20_vTeAhUhl4sKHdUYAa0QMwg8KAIwAg&amp;iact=mrc&amp;uact=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</xdr:row>
      <xdr:rowOff>0</xdr:rowOff>
    </xdr:from>
    <xdr:to>
      <xdr:col>6</xdr:col>
      <xdr:colOff>304800</xdr:colOff>
      <xdr:row>23</xdr:row>
      <xdr:rowOff>0</xdr:rowOff>
    </xdr:to>
    <xdr:sp macro="" textlink="">
      <xdr:nvSpPr>
        <xdr:cNvPr id="2" name="4bJkDXUcSqO7AM:" descr="Image result for Wire Tracker, RJ11 RJ45 Cable Tester Line Finder Multifunction Wire Tracer Toner Ethernet LAN Network Cable Tester for Network Cable Collation, Telephone Line Tester, Continuity Che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87016A-8126-4BA2-BE6C-4DF659E9DDB3}"/>
            </a:ext>
          </a:extLst>
        </xdr:cNvPr>
        <xdr:cNvSpPr>
          <a:spLocks noChangeAspect="1" noChangeArrowheads="1"/>
        </xdr:cNvSpPr>
      </xdr:nvSpPr>
      <xdr:spPr bwMode="auto">
        <a:xfrm>
          <a:off x="5495925" y="8848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304800</xdr:colOff>
      <xdr:row>19</xdr:row>
      <xdr:rowOff>57150</xdr:rowOff>
    </xdr:to>
    <xdr:sp macro="" textlink="">
      <xdr:nvSpPr>
        <xdr:cNvPr id="3" name="tzR0YIuQtqb_YM:" descr="Image result for Intel® Desktop Board DH67BL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3B917E-95DB-40B9-8418-CB104309D426}"/>
            </a:ext>
          </a:extLst>
        </xdr:cNvPr>
        <xdr:cNvSpPr>
          <a:spLocks noChangeAspect="1" noChangeArrowheads="1"/>
        </xdr:cNvSpPr>
      </xdr:nvSpPr>
      <xdr:spPr bwMode="auto">
        <a:xfrm>
          <a:off x="5495925" y="7610475"/>
          <a:ext cx="3048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304800</xdr:colOff>
      <xdr:row>56</xdr:row>
      <xdr:rowOff>190500</xdr:rowOff>
    </xdr:to>
    <xdr:sp macro="" textlink="">
      <xdr:nvSpPr>
        <xdr:cNvPr id="4" name="FF3em4cqyCqExM:" descr="Image result for FXXSS4000EPS NAS Switching Power Supply Intel SS4000-E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A215E5D-8880-44F6-BF83-765E27B618DE}"/>
            </a:ext>
          </a:extLst>
        </xdr:cNvPr>
        <xdr:cNvSpPr>
          <a:spLocks noChangeAspect="1" noChangeArrowheads="1"/>
        </xdr:cNvSpPr>
      </xdr:nvSpPr>
      <xdr:spPr bwMode="auto">
        <a:xfrm>
          <a:off x="5495925" y="18126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5</xdr:row>
      <xdr:rowOff>95250</xdr:rowOff>
    </xdr:to>
    <xdr:sp macro="" textlink="">
      <xdr:nvSpPr>
        <xdr:cNvPr id="2" name="tzR0YIuQtqb_YM:" descr="Image result for Intel® Desktop Board DH67BL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2DD5DE-25AA-4E12-A188-8081AFE72829}"/>
            </a:ext>
          </a:extLst>
        </xdr:cNvPr>
        <xdr:cNvSpPr>
          <a:spLocks noChangeAspect="1" noChangeArrowheads="1"/>
        </xdr:cNvSpPr>
      </xdr:nvSpPr>
      <xdr:spPr bwMode="auto">
        <a:xfrm>
          <a:off x="6162675" y="4838700"/>
          <a:ext cx="3048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304800</xdr:colOff>
      <xdr:row>15</xdr:row>
      <xdr:rowOff>38100</xdr:rowOff>
    </xdr:to>
    <xdr:sp macro="" textlink="">
      <xdr:nvSpPr>
        <xdr:cNvPr id="3" name="FF3em4cqyCqExM:" descr="Image result for FXXSS4000EPS NAS Switching Power Supply Intel SS4000-E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8B86E75-0A62-409F-A406-C6F2C2E3B807}"/>
            </a:ext>
          </a:extLst>
        </xdr:cNvPr>
        <xdr:cNvSpPr>
          <a:spLocks noChangeAspect="1" noChangeArrowheads="1"/>
        </xdr:cNvSpPr>
      </xdr:nvSpPr>
      <xdr:spPr bwMode="auto">
        <a:xfrm>
          <a:off x="6162675" y="17611725"/>
          <a:ext cx="3048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3"/>
  <sheetViews>
    <sheetView tabSelected="1" topLeftCell="A100" workbookViewId="0">
      <selection activeCell="K10" sqref="K10"/>
    </sheetView>
  </sheetViews>
  <sheetFormatPr defaultRowHeight="15" x14ac:dyDescent="0.25"/>
  <cols>
    <col min="1" max="1" width="9.140625" style="10"/>
    <col min="2" max="2" width="23" style="10" customWidth="1"/>
    <col min="3" max="3" width="7.7109375" style="10" customWidth="1"/>
    <col min="4" max="4" width="9.140625" style="10"/>
    <col min="5" max="5" width="13" style="10" customWidth="1"/>
    <col min="6" max="6" width="27.28515625" style="10" customWidth="1"/>
    <col min="7" max="7" width="15.85546875" style="10" customWidth="1"/>
    <col min="8" max="8" width="17.5703125" style="10" customWidth="1"/>
    <col min="9" max="9" width="15.140625" style="10" customWidth="1"/>
    <col min="10" max="12" width="9.140625" style="10"/>
    <col min="13" max="13" width="10.140625" style="10" bestFit="1" customWidth="1"/>
    <col min="14" max="16384" width="9.140625" style="10"/>
  </cols>
  <sheetData>
    <row r="1" spans="1:13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12" t="s">
        <v>4</v>
      </c>
      <c r="F1" s="5" t="s">
        <v>5</v>
      </c>
      <c r="G1" s="13" t="s">
        <v>6</v>
      </c>
      <c r="H1" s="14" t="s">
        <v>7</v>
      </c>
      <c r="I1" s="15" t="s">
        <v>8</v>
      </c>
    </row>
    <row r="2" spans="1:13" x14ac:dyDescent="0.25">
      <c r="A2" s="5">
        <v>1</v>
      </c>
      <c r="B2" s="5">
        <v>2</v>
      </c>
      <c r="C2" s="5">
        <v>3</v>
      </c>
      <c r="D2" s="5">
        <v>4</v>
      </c>
      <c r="E2" s="5">
        <v>5</v>
      </c>
      <c r="F2" s="5">
        <v>6</v>
      </c>
      <c r="G2" s="16"/>
      <c r="H2" s="16"/>
      <c r="I2" s="16"/>
    </row>
    <row r="3" spans="1:13" ht="21" customHeight="1" x14ac:dyDescent="0.25">
      <c r="A3" s="17">
        <v>1</v>
      </c>
      <c r="B3" s="18" t="s">
        <v>9</v>
      </c>
      <c r="C3" s="17" t="s">
        <v>10</v>
      </c>
      <c r="D3" s="17">
        <v>116</v>
      </c>
      <c r="E3" s="19">
        <v>32480000</v>
      </c>
      <c r="F3" s="6" t="s">
        <v>11</v>
      </c>
      <c r="G3" s="9">
        <v>27047333</v>
      </c>
      <c r="H3" s="9">
        <v>5409467</v>
      </c>
      <c r="I3" s="9">
        <v>32456800</v>
      </c>
    </row>
    <row r="4" spans="1:13" ht="21" customHeight="1" x14ac:dyDescent="0.25">
      <c r="A4" s="20"/>
      <c r="B4" s="21"/>
      <c r="C4" s="20"/>
      <c r="D4" s="20"/>
      <c r="E4" s="22"/>
      <c r="F4" s="6" t="s">
        <v>12</v>
      </c>
      <c r="G4" s="9">
        <v>24360000</v>
      </c>
      <c r="H4" s="9">
        <f>G4*20%</f>
        <v>4872000</v>
      </c>
      <c r="I4" s="9">
        <f>G4+H4</f>
        <v>29232000</v>
      </c>
    </row>
    <row r="5" spans="1:13" ht="21" customHeight="1" x14ac:dyDescent="0.25">
      <c r="A5" s="20"/>
      <c r="B5" s="21"/>
      <c r="C5" s="20"/>
      <c r="D5" s="20"/>
      <c r="E5" s="22"/>
      <c r="F5" s="6" t="s">
        <v>13</v>
      </c>
      <c r="G5" s="9">
        <v>26825000</v>
      </c>
      <c r="H5" s="9">
        <f t="shared" ref="H5:H96" si="0">G5*20%</f>
        <v>5365000</v>
      </c>
      <c r="I5" s="9">
        <f t="shared" ref="I5:I102" si="1">G5+H5</f>
        <v>32190000</v>
      </c>
    </row>
    <row r="6" spans="1:13" ht="21" customHeight="1" x14ac:dyDescent="0.25">
      <c r="A6" s="23"/>
      <c r="B6" s="24"/>
      <c r="C6" s="23"/>
      <c r="D6" s="23"/>
      <c r="E6" s="25"/>
      <c r="F6" s="6" t="s">
        <v>14</v>
      </c>
      <c r="G6" s="9">
        <v>26593000</v>
      </c>
      <c r="H6" s="9">
        <f t="shared" si="0"/>
        <v>5318600</v>
      </c>
      <c r="I6" s="9">
        <f t="shared" si="1"/>
        <v>31911600</v>
      </c>
    </row>
    <row r="7" spans="1:13" ht="21" customHeight="1" x14ac:dyDescent="0.25">
      <c r="A7" s="17">
        <v>2</v>
      </c>
      <c r="B7" s="18" t="s">
        <v>15</v>
      </c>
      <c r="C7" s="17" t="s">
        <v>10</v>
      </c>
      <c r="D7" s="17">
        <v>3</v>
      </c>
      <c r="E7" s="19">
        <v>1389000</v>
      </c>
      <c r="F7" s="6" t="s">
        <v>16</v>
      </c>
      <c r="G7" s="9">
        <v>1200000</v>
      </c>
      <c r="H7" s="9">
        <v>240000</v>
      </c>
      <c r="I7" s="9">
        <v>1440000</v>
      </c>
      <c r="M7" s="11"/>
    </row>
    <row r="8" spans="1:13" ht="21" customHeight="1" x14ac:dyDescent="0.25">
      <c r="A8" s="20"/>
      <c r="B8" s="21"/>
      <c r="C8" s="20"/>
      <c r="D8" s="20"/>
      <c r="E8" s="22"/>
      <c r="F8" s="6" t="s">
        <v>14</v>
      </c>
      <c r="G8" s="9">
        <v>1155000</v>
      </c>
      <c r="H8" s="9">
        <v>231000</v>
      </c>
      <c r="I8" s="9">
        <v>1386000</v>
      </c>
    </row>
    <row r="9" spans="1:13" ht="21" customHeight="1" x14ac:dyDescent="0.25">
      <c r="A9" s="23"/>
      <c r="B9" s="24"/>
      <c r="C9" s="23"/>
      <c r="D9" s="23"/>
      <c r="E9" s="25"/>
      <c r="F9" s="6" t="s">
        <v>11</v>
      </c>
      <c r="G9" s="9">
        <v>985500</v>
      </c>
      <c r="H9" s="9">
        <f t="shared" si="0"/>
        <v>197100</v>
      </c>
      <c r="I9" s="9">
        <f t="shared" si="1"/>
        <v>1182600</v>
      </c>
    </row>
    <row r="10" spans="1:13" ht="21" customHeight="1" x14ac:dyDescent="0.25">
      <c r="A10" s="17">
        <v>3</v>
      </c>
      <c r="B10" s="18" t="s">
        <v>17</v>
      </c>
      <c r="C10" s="17" t="s">
        <v>10</v>
      </c>
      <c r="D10" s="17">
        <v>21</v>
      </c>
      <c r="E10" s="19">
        <v>5628000</v>
      </c>
      <c r="F10" s="6" t="s">
        <v>16</v>
      </c>
      <c r="G10" s="9">
        <v>4357500</v>
      </c>
      <c r="H10" s="9">
        <f t="shared" si="0"/>
        <v>871500</v>
      </c>
      <c r="I10" s="9">
        <f t="shared" si="1"/>
        <v>5229000</v>
      </c>
    </row>
    <row r="11" spans="1:13" ht="21" customHeight="1" x14ac:dyDescent="0.25">
      <c r="A11" s="20"/>
      <c r="B11" s="21"/>
      <c r="C11" s="20"/>
      <c r="D11" s="20"/>
      <c r="E11" s="22"/>
      <c r="F11" s="6" t="s">
        <v>14</v>
      </c>
      <c r="G11" s="9">
        <v>4637500</v>
      </c>
      <c r="H11" s="9">
        <v>927500</v>
      </c>
      <c r="I11" s="9">
        <v>5565000</v>
      </c>
    </row>
    <row r="12" spans="1:13" ht="21" customHeight="1" x14ac:dyDescent="0.25">
      <c r="A12" s="23"/>
      <c r="B12" s="24"/>
      <c r="C12" s="23"/>
      <c r="D12" s="23"/>
      <c r="E12" s="25"/>
      <c r="F12" s="6" t="s">
        <v>11</v>
      </c>
      <c r="G12" s="9">
        <v>6282500</v>
      </c>
      <c r="H12" s="9">
        <f t="shared" si="0"/>
        <v>1256500</v>
      </c>
      <c r="I12" s="9">
        <f t="shared" si="1"/>
        <v>7539000</v>
      </c>
    </row>
    <row r="13" spans="1:13" ht="21" customHeight="1" x14ac:dyDescent="0.25">
      <c r="A13" s="17">
        <v>4</v>
      </c>
      <c r="B13" s="18" t="s">
        <v>87</v>
      </c>
      <c r="C13" s="26" t="s">
        <v>10</v>
      </c>
      <c r="D13" s="17">
        <v>1</v>
      </c>
      <c r="E13" s="19">
        <v>710000</v>
      </c>
      <c r="F13" s="6" t="s">
        <v>14</v>
      </c>
      <c r="G13" s="9">
        <v>583750</v>
      </c>
      <c r="H13" s="9">
        <v>116750</v>
      </c>
      <c r="I13" s="9">
        <v>700500</v>
      </c>
    </row>
    <row r="14" spans="1:13" ht="21" customHeight="1" x14ac:dyDescent="0.25">
      <c r="A14" s="23"/>
      <c r="B14" s="24"/>
      <c r="C14" s="27"/>
      <c r="D14" s="23"/>
      <c r="E14" s="25"/>
      <c r="F14" s="6" t="s">
        <v>11</v>
      </c>
      <c r="G14" s="9">
        <v>457500</v>
      </c>
      <c r="H14" s="9">
        <f t="shared" si="0"/>
        <v>91500</v>
      </c>
      <c r="I14" s="9">
        <f t="shared" si="1"/>
        <v>549000</v>
      </c>
    </row>
    <row r="15" spans="1:13" ht="21" customHeight="1" x14ac:dyDescent="0.25">
      <c r="A15" s="17">
        <v>5</v>
      </c>
      <c r="B15" s="18" t="s">
        <v>68</v>
      </c>
      <c r="C15" s="26" t="s">
        <v>10</v>
      </c>
      <c r="D15" s="17">
        <v>2</v>
      </c>
      <c r="E15" s="19">
        <v>977000</v>
      </c>
      <c r="F15" s="6" t="s">
        <v>18</v>
      </c>
      <c r="G15" s="9">
        <v>830000</v>
      </c>
      <c r="H15" s="9">
        <f t="shared" si="0"/>
        <v>166000</v>
      </c>
      <c r="I15" s="9">
        <f t="shared" si="1"/>
        <v>996000</v>
      </c>
    </row>
    <row r="16" spans="1:13" ht="21" customHeight="1" x14ac:dyDescent="0.25">
      <c r="A16" s="23"/>
      <c r="B16" s="24"/>
      <c r="C16" s="27"/>
      <c r="D16" s="23"/>
      <c r="E16" s="25"/>
      <c r="F16" s="6" t="s">
        <v>11</v>
      </c>
      <c r="G16" s="9">
        <v>998250</v>
      </c>
      <c r="H16" s="9">
        <f t="shared" si="0"/>
        <v>199650</v>
      </c>
      <c r="I16" s="9">
        <f t="shared" si="1"/>
        <v>1197900</v>
      </c>
    </row>
    <row r="17" spans="1:9" ht="21" customHeight="1" x14ac:dyDescent="0.25">
      <c r="A17" s="6">
        <v>6</v>
      </c>
      <c r="B17" s="7" t="s">
        <v>19</v>
      </c>
      <c r="C17" s="6" t="s">
        <v>10</v>
      </c>
      <c r="D17" s="6">
        <v>1</v>
      </c>
      <c r="E17" s="9">
        <v>990000</v>
      </c>
      <c r="F17" s="6" t="s">
        <v>11</v>
      </c>
      <c r="G17" s="9">
        <v>749125</v>
      </c>
      <c r="H17" s="9">
        <f t="shared" si="0"/>
        <v>149825</v>
      </c>
      <c r="I17" s="9">
        <f t="shared" si="1"/>
        <v>898950</v>
      </c>
    </row>
    <row r="18" spans="1:9" ht="21" customHeight="1" x14ac:dyDescent="0.25">
      <c r="A18" s="6">
        <v>7</v>
      </c>
      <c r="B18" s="7" t="s">
        <v>20</v>
      </c>
      <c r="C18" s="6" t="s">
        <v>10</v>
      </c>
      <c r="D18" s="6">
        <v>5</v>
      </c>
      <c r="E18" s="9">
        <v>258750</v>
      </c>
      <c r="F18" s="6" t="s">
        <v>11</v>
      </c>
      <c r="G18" s="9">
        <v>162500</v>
      </c>
      <c r="H18" s="9">
        <f t="shared" si="0"/>
        <v>32500</v>
      </c>
      <c r="I18" s="9">
        <f t="shared" si="1"/>
        <v>195000</v>
      </c>
    </row>
    <row r="19" spans="1:9" ht="21" customHeight="1" x14ac:dyDescent="0.25">
      <c r="A19" s="6">
        <v>8</v>
      </c>
      <c r="B19" s="7" t="s">
        <v>21</v>
      </c>
      <c r="C19" s="6" t="s">
        <v>10</v>
      </c>
      <c r="D19" s="6">
        <v>2</v>
      </c>
      <c r="E19" s="9">
        <v>103500</v>
      </c>
      <c r="F19" s="6" t="s">
        <v>11</v>
      </c>
      <c r="G19" s="9">
        <v>131500</v>
      </c>
      <c r="H19" s="9">
        <f t="shared" si="0"/>
        <v>26300</v>
      </c>
      <c r="I19" s="9">
        <f t="shared" si="1"/>
        <v>157800</v>
      </c>
    </row>
    <row r="20" spans="1:9" ht="21" customHeight="1" x14ac:dyDescent="0.25">
      <c r="A20" s="6">
        <v>9</v>
      </c>
      <c r="B20" s="7" t="s">
        <v>22</v>
      </c>
      <c r="C20" s="6" t="s">
        <v>10</v>
      </c>
      <c r="D20" s="6">
        <v>5</v>
      </c>
      <c r="E20" s="9">
        <v>160000</v>
      </c>
      <c r="F20" s="6" t="s">
        <v>11</v>
      </c>
      <c r="G20" s="9">
        <v>245625</v>
      </c>
      <c r="H20" s="9">
        <f t="shared" si="0"/>
        <v>49125</v>
      </c>
      <c r="I20" s="9">
        <f t="shared" si="1"/>
        <v>294750</v>
      </c>
    </row>
    <row r="21" spans="1:9" ht="21" customHeight="1" x14ac:dyDescent="0.25">
      <c r="A21" s="17">
        <v>10</v>
      </c>
      <c r="B21" s="18" t="s">
        <v>23</v>
      </c>
      <c r="C21" s="17" t="s">
        <v>10</v>
      </c>
      <c r="D21" s="17">
        <v>3</v>
      </c>
      <c r="E21" s="19">
        <v>330000</v>
      </c>
      <c r="F21" s="6" t="s">
        <v>24</v>
      </c>
      <c r="G21" s="9">
        <v>211500</v>
      </c>
      <c r="H21" s="9">
        <v>0</v>
      </c>
      <c r="I21" s="9">
        <f t="shared" si="1"/>
        <v>211500</v>
      </c>
    </row>
    <row r="22" spans="1:9" ht="21" customHeight="1" x14ac:dyDescent="0.25">
      <c r="A22" s="23"/>
      <c r="B22" s="24"/>
      <c r="C22" s="23"/>
      <c r="D22" s="23"/>
      <c r="E22" s="25"/>
      <c r="F22" s="6" t="s">
        <v>11</v>
      </c>
      <c r="G22" s="9">
        <v>197500</v>
      </c>
      <c r="H22" s="9">
        <f t="shared" si="0"/>
        <v>39500</v>
      </c>
      <c r="I22" s="9">
        <f t="shared" si="1"/>
        <v>237000</v>
      </c>
    </row>
    <row r="23" spans="1:9" ht="51" customHeight="1" x14ac:dyDescent="0.25">
      <c r="A23" s="6">
        <v>11</v>
      </c>
      <c r="B23" s="7" t="s">
        <v>25</v>
      </c>
      <c r="C23" s="6" t="s">
        <v>10</v>
      </c>
      <c r="D23" s="6">
        <v>1</v>
      </c>
      <c r="E23" s="9">
        <v>600000</v>
      </c>
      <c r="F23" s="6" t="s">
        <v>24</v>
      </c>
      <c r="G23" s="9">
        <v>527000</v>
      </c>
      <c r="H23" s="9">
        <v>0</v>
      </c>
      <c r="I23" s="9">
        <f t="shared" si="1"/>
        <v>527000</v>
      </c>
    </row>
    <row r="24" spans="1:9" ht="32.25" customHeight="1" x14ac:dyDescent="0.25">
      <c r="A24" s="28">
        <v>12</v>
      </c>
      <c r="B24" s="29" t="s">
        <v>69</v>
      </c>
      <c r="C24" s="6" t="s">
        <v>10</v>
      </c>
      <c r="D24" s="28">
        <v>10</v>
      </c>
      <c r="E24" s="30">
        <v>195500</v>
      </c>
      <c r="F24" s="6" t="s">
        <v>71</v>
      </c>
      <c r="G24" s="6" t="s">
        <v>71</v>
      </c>
      <c r="H24" s="6" t="s">
        <v>71</v>
      </c>
      <c r="I24" s="6" t="s">
        <v>71</v>
      </c>
    </row>
    <row r="25" spans="1:9" ht="32.25" customHeight="1" x14ac:dyDescent="0.25">
      <c r="A25" s="28">
        <v>13</v>
      </c>
      <c r="B25" s="29" t="s">
        <v>70</v>
      </c>
      <c r="C25" s="6" t="s">
        <v>10</v>
      </c>
      <c r="D25" s="28">
        <v>10</v>
      </c>
      <c r="E25" s="30">
        <v>287500</v>
      </c>
      <c r="F25" s="6" t="s">
        <v>71</v>
      </c>
      <c r="G25" s="6" t="s">
        <v>71</v>
      </c>
      <c r="H25" s="6" t="s">
        <v>71</v>
      </c>
      <c r="I25" s="6" t="s">
        <v>71</v>
      </c>
    </row>
    <row r="26" spans="1:9" ht="21" customHeight="1" x14ac:dyDescent="0.25">
      <c r="A26" s="17">
        <v>14</v>
      </c>
      <c r="B26" s="18" t="s">
        <v>26</v>
      </c>
      <c r="C26" s="17" t="s">
        <v>10</v>
      </c>
      <c r="D26" s="17">
        <v>2</v>
      </c>
      <c r="E26" s="19">
        <v>590000</v>
      </c>
      <c r="F26" s="6" t="s">
        <v>27</v>
      </c>
      <c r="G26" s="9">
        <v>364500</v>
      </c>
      <c r="H26" s="9">
        <v>72900</v>
      </c>
      <c r="I26" s="9">
        <v>437400</v>
      </c>
    </row>
    <row r="27" spans="1:9" ht="21" customHeight="1" x14ac:dyDescent="0.25">
      <c r="A27" s="20"/>
      <c r="B27" s="21"/>
      <c r="C27" s="20"/>
      <c r="D27" s="20"/>
      <c r="E27" s="22"/>
      <c r="F27" s="6" t="s">
        <v>24</v>
      </c>
      <c r="G27" s="9">
        <v>457000</v>
      </c>
      <c r="H27" s="9">
        <v>0</v>
      </c>
      <c r="I27" s="9">
        <v>457000</v>
      </c>
    </row>
    <row r="28" spans="1:9" ht="21" customHeight="1" x14ac:dyDescent="0.25">
      <c r="A28" s="23"/>
      <c r="B28" s="24"/>
      <c r="C28" s="23"/>
      <c r="D28" s="23"/>
      <c r="E28" s="25"/>
      <c r="F28" s="6" t="s">
        <v>11</v>
      </c>
      <c r="G28" s="9">
        <v>499750</v>
      </c>
      <c r="H28" s="9">
        <f t="shared" si="0"/>
        <v>99950</v>
      </c>
      <c r="I28" s="9">
        <f t="shared" si="1"/>
        <v>599700</v>
      </c>
    </row>
    <row r="29" spans="1:9" ht="32.25" customHeight="1" x14ac:dyDescent="0.25">
      <c r="A29" s="6">
        <v>15</v>
      </c>
      <c r="B29" s="7" t="s">
        <v>28</v>
      </c>
      <c r="C29" s="6" t="s">
        <v>10</v>
      </c>
      <c r="D29" s="6">
        <v>10</v>
      </c>
      <c r="E29" s="9">
        <v>610000</v>
      </c>
      <c r="F29" s="6" t="s">
        <v>11</v>
      </c>
      <c r="G29" s="9">
        <v>657500</v>
      </c>
      <c r="H29" s="9">
        <f t="shared" si="0"/>
        <v>131500</v>
      </c>
      <c r="I29" s="9">
        <f t="shared" si="1"/>
        <v>789000</v>
      </c>
    </row>
    <row r="30" spans="1:9" ht="32.25" customHeight="1" x14ac:dyDescent="0.25">
      <c r="A30" s="6">
        <v>16</v>
      </c>
      <c r="B30" s="7" t="s">
        <v>29</v>
      </c>
      <c r="C30" s="6" t="s">
        <v>10</v>
      </c>
      <c r="D30" s="6">
        <v>20</v>
      </c>
      <c r="E30" s="9">
        <v>240000</v>
      </c>
      <c r="F30" s="6" t="s">
        <v>11</v>
      </c>
      <c r="G30" s="9">
        <v>315000</v>
      </c>
      <c r="H30" s="9">
        <f t="shared" si="0"/>
        <v>63000</v>
      </c>
      <c r="I30" s="9">
        <f t="shared" si="1"/>
        <v>378000</v>
      </c>
    </row>
    <row r="31" spans="1:9" ht="32.25" customHeight="1" x14ac:dyDescent="0.25">
      <c r="A31" s="6">
        <v>17</v>
      </c>
      <c r="B31" s="7" t="s">
        <v>30</v>
      </c>
      <c r="C31" s="6" t="s">
        <v>10</v>
      </c>
      <c r="D31" s="6">
        <v>10</v>
      </c>
      <c r="E31" s="9">
        <v>149500</v>
      </c>
      <c r="F31" s="6" t="s">
        <v>11</v>
      </c>
      <c r="G31" s="9">
        <v>125000</v>
      </c>
      <c r="H31" s="9">
        <f t="shared" si="0"/>
        <v>25000</v>
      </c>
      <c r="I31" s="9">
        <f t="shared" si="1"/>
        <v>150000</v>
      </c>
    </row>
    <row r="32" spans="1:9" ht="32.25" customHeight="1" x14ac:dyDescent="0.25">
      <c r="A32" s="6">
        <v>18</v>
      </c>
      <c r="B32" s="7" t="s">
        <v>31</v>
      </c>
      <c r="C32" s="6" t="s">
        <v>10</v>
      </c>
      <c r="D32" s="6">
        <v>5</v>
      </c>
      <c r="E32" s="9">
        <v>355000</v>
      </c>
      <c r="F32" s="6" t="s">
        <v>11</v>
      </c>
      <c r="G32" s="9">
        <v>203750</v>
      </c>
      <c r="H32" s="9">
        <f t="shared" si="0"/>
        <v>40750</v>
      </c>
      <c r="I32" s="9">
        <f t="shared" si="1"/>
        <v>244500</v>
      </c>
    </row>
    <row r="33" spans="1:9" ht="32.25" customHeight="1" x14ac:dyDescent="0.25">
      <c r="A33" s="6">
        <v>19</v>
      </c>
      <c r="B33" s="7" t="s">
        <v>72</v>
      </c>
      <c r="C33" s="6" t="s">
        <v>10</v>
      </c>
      <c r="D33" s="6">
        <v>2</v>
      </c>
      <c r="E33" s="9">
        <v>212000</v>
      </c>
      <c r="F33" s="6" t="s">
        <v>71</v>
      </c>
      <c r="G33" s="6" t="s">
        <v>71</v>
      </c>
      <c r="H33" s="6" t="s">
        <v>71</v>
      </c>
      <c r="I33" s="6" t="s">
        <v>71</v>
      </c>
    </row>
    <row r="34" spans="1:9" ht="21" customHeight="1" x14ac:dyDescent="0.25">
      <c r="A34" s="6">
        <v>20</v>
      </c>
      <c r="B34" s="7" t="s">
        <v>66</v>
      </c>
      <c r="C34" s="8" t="s">
        <v>10</v>
      </c>
      <c r="D34" s="6">
        <v>1</v>
      </c>
      <c r="E34" s="9">
        <v>23000</v>
      </c>
      <c r="F34" s="6" t="s">
        <v>11</v>
      </c>
      <c r="G34" s="9">
        <v>24125</v>
      </c>
      <c r="H34" s="9">
        <f t="shared" si="0"/>
        <v>4825</v>
      </c>
      <c r="I34" s="9">
        <f t="shared" si="1"/>
        <v>28950</v>
      </c>
    </row>
    <row r="35" spans="1:9" ht="21" customHeight="1" x14ac:dyDescent="0.25">
      <c r="A35" s="17">
        <v>21</v>
      </c>
      <c r="B35" s="18" t="s">
        <v>32</v>
      </c>
      <c r="C35" s="17" t="s">
        <v>10</v>
      </c>
      <c r="D35" s="17">
        <v>4</v>
      </c>
      <c r="E35" s="19">
        <v>100000</v>
      </c>
      <c r="F35" s="6" t="s">
        <v>24</v>
      </c>
      <c r="G35" s="9">
        <v>95000</v>
      </c>
      <c r="H35" s="9">
        <v>0</v>
      </c>
      <c r="I35" s="9">
        <f t="shared" si="1"/>
        <v>95000</v>
      </c>
    </row>
    <row r="36" spans="1:9" ht="21" customHeight="1" x14ac:dyDescent="0.25">
      <c r="A36" s="23"/>
      <c r="B36" s="24"/>
      <c r="C36" s="23"/>
      <c r="D36" s="23"/>
      <c r="E36" s="25"/>
      <c r="F36" s="6" t="s">
        <v>11</v>
      </c>
      <c r="G36" s="9">
        <v>63000</v>
      </c>
      <c r="H36" s="9">
        <f t="shared" si="0"/>
        <v>12600</v>
      </c>
      <c r="I36" s="9">
        <f t="shared" si="1"/>
        <v>75600</v>
      </c>
    </row>
    <row r="37" spans="1:9" ht="21" customHeight="1" x14ac:dyDescent="0.25">
      <c r="A37" s="17">
        <v>22</v>
      </c>
      <c r="B37" s="18" t="s">
        <v>33</v>
      </c>
      <c r="C37" s="17" t="s">
        <v>10</v>
      </c>
      <c r="D37" s="17">
        <v>20</v>
      </c>
      <c r="E37" s="19">
        <v>2520000</v>
      </c>
      <c r="F37" s="6" t="s">
        <v>18</v>
      </c>
      <c r="G37" s="9">
        <v>1700000</v>
      </c>
      <c r="H37" s="9">
        <f t="shared" si="0"/>
        <v>340000</v>
      </c>
      <c r="I37" s="9">
        <f t="shared" si="1"/>
        <v>2040000</v>
      </c>
    </row>
    <row r="38" spans="1:9" ht="21" customHeight="1" x14ac:dyDescent="0.25">
      <c r="A38" s="20"/>
      <c r="B38" s="21"/>
      <c r="C38" s="20"/>
      <c r="D38" s="20"/>
      <c r="E38" s="22"/>
      <c r="F38" s="6" t="s">
        <v>34</v>
      </c>
      <c r="G38" s="9">
        <v>2199960</v>
      </c>
      <c r="H38" s="9">
        <v>0</v>
      </c>
      <c r="I38" s="9">
        <f t="shared" si="1"/>
        <v>2199960</v>
      </c>
    </row>
    <row r="39" spans="1:9" ht="21" customHeight="1" x14ac:dyDescent="0.25">
      <c r="A39" s="20"/>
      <c r="B39" s="21"/>
      <c r="C39" s="20"/>
      <c r="D39" s="20"/>
      <c r="E39" s="22"/>
      <c r="F39" s="6" t="s">
        <v>35</v>
      </c>
      <c r="G39" s="9">
        <v>605460</v>
      </c>
      <c r="H39" s="9">
        <v>121092</v>
      </c>
      <c r="I39" s="9">
        <f t="shared" si="1"/>
        <v>726552</v>
      </c>
    </row>
    <row r="40" spans="1:9" ht="21" customHeight="1" x14ac:dyDescent="0.25">
      <c r="A40" s="20"/>
      <c r="B40" s="21"/>
      <c r="C40" s="20"/>
      <c r="D40" s="20"/>
      <c r="E40" s="22"/>
      <c r="F40" s="6" t="s">
        <v>24</v>
      </c>
      <c r="G40" s="9">
        <v>2149000</v>
      </c>
      <c r="H40" s="9">
        <v>0</v>
      </c>
      <c r="I40" s="9">
        <f t="shared" si="1"/>
        <v>2149000</v>
      </c>
    </row>
    <row r="41" spans="1:9" ht="21" customHeight="1" x14ac:dyDescent="0.25">
      <c r="A41" s="23"/>
      <c r="B41" s="24"/>
      <c r="C41" s="23"/>
      <c r="D41" s="23"/>
      <c r="E41" s="25"/>
      <c r="F41" s="6" t="s">
        <v>11</v>
      </c>
      <c r="G41" s="9">
        <v>1815000</v>
      </c>
      <c r="H41" s="9">
        <f t="shared" si="0"/>
        <v>363000</v>
      </c>
      <c r="I41" s="9">
        <f t="shared" si="1"/>
        <v>2178000</v>
      </c>
    </row>
    <row r="42" spans="1:9" ht="21" customHeight="1" x14ac:dyDescent="0.25">
      <c r="A42" s="6">
        <v>23</v>
      </c>
      <c r="B42" s="7" t="s">
        <v>36</v>
      </c>
      <c r="C42" s="6" t="s">
        <v>10</v>
      </c>
      <c r="D42" s="6">
        <v>5</v>
      </c>
      <c r="E42" s="9">
        <v>60000</v>
      </c>
      <c r="F42" s="6" t="s">
        <v>11</v>
      </c>
      <c r="G42" s="9">
        <v>53750</v>
      </c>
      <c r="H42" s="9">
        <f t="shared" si="0"/>
        <v>10750</v>
      </c>
      <c r="I42" s="9">
        <f t="shared" si="1"/>
        <v>64500</v>
      </c>
    </row>
    <row r="43" spans="1:9" ht="21" customHeight="1" x14ac:dyDescent="0.25">
      <c r="A43" s="6">
        <v>24</v>
      </c>
      <c r="B43" s="7" t="s">
        <v>37</v>
      </c>
      <c r="C43" s="6" t="s">
        <v>10</v>
      </c>
      <c r="D43" s="6">
        <v>5</v>
      </c>
      <c r="E43" s="9">
        <v>35000</v>
      </c>
      <c r="F43" s="6" t="s">
        <v>11</v>
      </c>
      <c r="G43" s="9">
        <v>120625</v>
      </c>
      <c r="H43" s="9">
        <f t="shared" si="0"/>
        <v>24125</v>
      </c>
      <c r="I43" s="9">
        <f t="shared" si="1"/>
        <v>144750</v>
      </c>
    </row>
    <row r="44" spans="1:9" ht="21" customHeight="1" x14ac:dyDescent="0.25">
      <c r="A44" s="6">
        <v>25</v>
      </c>
      <c r="B44" s="7" t="s">
        <v>67</v>
      </c>
      <c r="C44" s="6" t="s">
        <v>10</v>
      </c>
      <c r="D44" s="6">
        <v>3</v>
      </c>
      <c r="E44" s="9">
        <v>60000</v>
      </c>
      <c r="F44" s="6" t="s">
        <v>11</v>
      </c>
      <c r="G44" s="9">
        <v>47500</v>
      </c>
      <c r="H44" s="9">
        <f t="shared" si="0"/>
        <v>9500</v>
      </c>
      <c r="I44" s="9">
        <f t="shared" si="1"/>
        <v>57000</v>
      </c>
    </row>
    <row r="45" spans="1:9" ht="21" customHeight="1" x14ac:dyDescent="0.25">
      <c r="A45" s="17">
        <v>26</v>
      </c>
      <c r="B45" s="18" t="s">
        <v>38</v>
      </c>
      <c r="C45" s="17" t="s">
        <v>10</v>
      </c>
      <c r="D45" s="17">
        <v>5</v>
      </c>
      <c r="E45" s="19">
        <v>195000</v>
      </c>
      <c r="F45" s="6" t="s">
        <v>18</v>
      </c>
      <c r="G45" s="9">
        <v>140000</v>
      </c>
      <c r="H45" s="9">
        <f t="shared" si="0"/>
        <v>28000</v>
      </c>
      <c r="I45" s="9">
        <f t="shared" si="1"/>
        <v>168000</v>
      </c>
    </row>
    <row r="46" spans="1:9" ht="21" customHeight="1" x14ac:dyDescent="0.25">
      <c r="A46" s="20"/>
      <c r="B46" s="21"/>
      <c r="C46" s="20"/>
      <c r="D46" s="20"/>
      <c r="E46" s="22"/>
      <c r="F46" s="6" t="s">
        <v>24</v>
      </c>
      <c r="G46" s="9">
        <v>185000</v>
      </c>
      <c r="H46" s="9">
        <v>0</v>
      </c>
      <c r="I46" s="9">
        <f t="shared" si="1"/>
        <v>185000</v>
      </c>
    </row>
    <row r="47" spans="1:9" ht="21" customHeight="1" x14ac:dyDescent="0.25">
      <c r="A47" s="23"/>
      <c r="B47" s="24"/>
      <c r="C47" s="23"/>
      <c r="D47" s="23"/>
      <c r="E47" s="25"/>
      <c r="F47" s="6" t="s">
        <v>11</v>
      </c>
      <c r="G47" s="9">
        <v>200000</v>
      </c>
      <c r="H47" s="9">
        <f t="shared" si="0"/>
        <v>40000</v>
      </c>
      <c r="I47" s="9">
        <f t="shared" si="1"/>
        <v>240000</v>
      </c>
    </row>
    <row r="48" spans="1:9" ht="36" customHeight="1" x14ac:dyDescent="0.25">
      <c r="A48" s="6">
        <v>27</v>
      </c>
      <c r="B48" s="7" t="s">
        <v>39</v>
      </c>
      <c r="C48" s="6" t="s">
        <v>10</v>
      </c>
      <c r="D48" s="6">
        <v>20</v>
      </c>
      <c r="E48" s="9">
        <v>500000</v>
      </c>
      <c r="F48" s="6" t="s">
        <v>11</v>
      </c>
      <c r="G48" s="9">
        <v>650000</v>
      </c>
      <c r="H48" s="9">
        <f t="shared" si="0"/>
        <v>130000</v>
      </c>
      <c r="I48" s="9">
        <f t="shared" si="1"/>
        <v>780000</v>
      </c>
    </row>
    <row r="49" spans="1:9" ht="36" customHeight="1" x14ac:dyDescent="0.25">
      <c r="A49" s="6">
        <v>28</v>
      </c>
      <c r="B49" s="7" t="s">
        <v>73</v>
      </c>
      <c r="C49" s="6" t="s">
        <v>10</v>
      </c>
      <c r="D49" s="6">
        <v>1</v>
      </c>
      <c r="E49" s="9">
        <v>80000</v>
      </c>
      <c r="F49" s="6" t="s">
        <v>71</v>
      </c>
      <c r="G49" s="6" t="s">
        <v>71</v>
      </c>
      <c r="H49" s="6" t="s">
        <v>71</v>
      </c>
      <c r="I49" s="6" t="s">
        <v>71</v>
      </c>
    </row>
    <row r="50" spans="1:9" ht="36" customHeight="1" x14ac:dyDescent="0.25">
      <c r="A50" s="6">
        <v>29</v>
      </c>
      <c r="B50" s="7" t="s">
        <v>74</v>
      </c>
      <c r="C50" s="6" t="s">
        <v>10</v>
      </c>
      <c r="D50" s="6">
        <v>2</v>
      </c>
      <c r="E50" s="9">
        <v>226000</v>
      </c>
      <c r="F50" s="6" t="s">
        <v>71</v>
      </c>
      <c r="G50" s="6" t="s">
        <v>71</v>
      </c>
      <c r="H50" s="6" t="s">
        <v>71</v>
      </c>
      <c r="I50" s="6" t="s">
        <v>71</v>
      </c>
    </row>
    <row r="51" spans="1:9" ht="36" customHeight="1" x14ac:dyDescent="0.25">
      <c r="A51" s="6">
        <v>30</v>
      </c>
      <c r="B51" s="7" t="s">
        <v>75</v>
      </c>
      <c r="C51" s="6" t="s">
        <v>10</v>
      </c>
      <c r="D51" s="6">
        <v>2</v>
      </c>
      <c r="E51" s="9">
        <v>480000</v>
      </c>
      <c r="F51" s="6" t="s">
        <v>71</v>
      </c>
      <c r="G51" s="6" t="s">
        <v>71</v>
      </c>
      <c r="H51" s="6" t="s">
        <v>71</v>
      </c>
      <c r="I51" s="6" t="s">
        <v>71</v>
      </c>
    </row>
    <row r="52" spans="1:9" ht="36" customHeight="1" x14ac:dyDescent="0.25">
      <c r="A52" s="6">
        <v>31</v>
      </c>
      <c r="B52" s="7" t="s">
        <v>76</v>
      </c>
      <c r="C52" s="6" t="s">
        <v>10</v>
      </c>
      <c r="D52" s="6">
        <v>2</v>
      </c>
      <c r="E52" s="9">
        <v>184000</v>
      </c>
      <c r="F52" s="6" t="s">
        <v>71</v>
      </c>
      <c r="G52" s="6" t="s">
        <v>71</v>
      </c>
      <c r="H52" s="6" t="s">
        <v>71</v>
      </c>
      <c r="I52" s="6" t="s">
        <v>71</v>
      </c>
    </row>
    <row r="53" spans="1:9" ht="36" customHeight="1" x14ac:dyDescent="0.25">
      <c r="A53" s="6">
        <v>32</v>
      </c>
      <c r="B53" s="7" t="s">
        <v>77</v>
      </c>
      <c r="C53" s="6" t="s">
        <v>10</v>
      </c>
      <c r="D53" s="6">
        <v>2</v>
      </c>
      <c r="E53" s="9">
        <v>460000</v>
      </c>
      <c r="F53" s="6" t="s">
        <v>71</v>
      </c>
      <c r="G53" s="6" t="s">
        <v>71</v>
      </c>
      <c r="H53" s="6" t="s">
        <v>71</v>
      </c>
      <c r="I53" s="6" t="s">
        <v>71</v>
      </c>
    </row>
    <row r="54" spans="1:9" ht="36" customHeight="1" x14ac:dyDescent="0.25">
      <c r="A54" s="6">
        <v>33</v>
      </c>
      <c r="B54" s="7" t="s">
        <v>78</v>
      </c>
      <c r="C54" s="6" t="s">
        <v>10</v>
      </c>
      <c r="D54" s="6">
        <v>5</v>
      </c>
      <c r="E54" s="9">
        <v>57500</v>
      </c>
      <c r="F54" s="6" t="s">
        <v>71</v>
      </c>
      <c r="G54" s="6" t="s">
        <v>71</v>
      </c>
      <c r="H54" s="6" t="s">
        <v>71</v>
      </c>
      <c r="I54" s="6" t="s">
        <v>71</v>
      </c>
    </row>
    <row r="55" spans="1:9" ht="36" customHeight="1" x14ac:dyDescent="0.25">
      <c r="A55" s="6">
        <v>34</v>
      </c>
      <c r="B55" s="7" t="s">
        <v>79</v>
      </c>
      <c r="C55" s="6" t="s">
        <v>10</v>
      </c>
      <c r="D55" s="6">
        <v>5</v>
      </c>
      <c r="E55" s="9">
        <v>75000</v>
      </c>
      <c r="F55" s="6" t="s">
        <v>71</v>
      </c>
      <c r="G55" s="6" t="s">
        <v>71</v>
      </c>
      <c r="H55" s="6" t="s">
        <v>71</v>
      </c>
      <c r="I55" s="6" t="s">
        <v>71</v>
      </c>
    </row>
    <row r="56" spans="1:9" ht="36" customHeight="1" x14ac:dyDescent="0.25">
      <c r="A56" s="6">
        <v>35</v>
      </c>
      <c r="B56" s="7" t="s">
        <v>40</v>
      </c>
      <c r="C56" s="6" t="s">
        <v>10</v>
      </c>
      <c r="D56" s="6">
        <v>15</v>
      </c>
      <c r="E56" s="9">
        <v>150000</v>
      </c>
      <c r="F56" s="6" t="s">
        <v>11</v>
      </c>
      <c r="G56" s="9">
        <v>372500</v>
      </c>
      <c r="H56" s="9">
        <f t="shared" si="0"/>
        <v>74500</v>
      </c>
      <c r="I56" s="9">
        <f t="shared" si="1"/>
        <v>447000</v>
      </c>
    </row>
    <row r="57" spans="1:9" ht="36" customHeight="1" x14ac:dyDescent="0.25">
      <c r="A57" s="6">
        <v>36</v>
      </c>
      <c r="B57" s="7" t="s">
        <v>41</v>
      </c>
      <c r="C57" s="6" t="s">
        <v>10</v>
      </c>
      <c r="D57" s="6">
        <v>30</v>
      </c>
      <c r="E57" s="9">
        <v>517500</v>
      </c>
      <c r="F57" s="6" t="s">
        <v>11</v>
      </c>
      <c r="G57" s="9">
        <v>725000</v>
      </c>
      <c r="H57" s="9">
        <f t="shared" si="0"/>
        <v>145000</v>
      </c>
      <c r="I57" s="9">
        <f t="shared" si="1"/>
        <v>870000</v>
      </c>
    </row>
    <row r="58" spans="1:9" ht="36" customHeight="1" x14ac:dyDescent="0.25">
      <c r="A58" s="6">
        <v>37</v>
      </c>
      <c r="B58" s="7" t="s">
        <v>42</v>
      </c>
      <c r="C58" s="6" t="s">
        <v>10</v>
      </c>
      <c r="D58" s="6">
        <v>20</v>
      </c>
      <c r="E58" s="9">
        <v>100000</v>
      </c>
      <c r="F58" s="6" t="s">
        <v>11</v>
      </c>
      <c r="G58" s="9">
        <v>145000</v>
      </c>
      <c r="H58" s="9">
        <f t="shared" si="0"/>
        <v>29000</v>
      </c>
      <c r="I58" s="9">
        <f t="shared" si="1"/>
        <v>174000</v>
      </c>
    </row>
    <row r="59" spans="1:9" ht="36" customHeight="1" x14ac:dyDescent="0.25">
      <c r="A59" s="6">
        <v>38</v>
      </c>
      <c r="B59" s="7" t="s">
        <v>43</v>
      </c>
      <c r="C59" s="6" t="s">
        <v>10</v>
      </c>
      <c r="D59" s="6">
        <v>15</v>
      </c>
      <c r="E59" s="9">
        <v>67500</v>
      </c>
      <c r="F59" s="6" t="s">
        <v>11</v>
      </c>
      <c r="G59" s="9">
        <v>121250</v>
      </c>
      <c r="H59" s="9">
        <f t="shared" si="0"/>
        <v>24250</v>
      </c>
      <c r="I59" s="9">
        <f t="shared" si="1"/>
        <v>145500</v>
      </c>
    </row>
    <row r="60" spans="1:9" ht="21" customHeight="1" x14ac:dyDescent="0.25">
      <c r="A60" s="17">
        <v>39</v>
      </c>
      <c r="B60" s="18" t="s">
        <v>44</v>
      </c>
      <c r="C60" s="17" t="s">
        <v>10</v>
      </c>
      <c r="D60" s="17">
        <v>15</v>
      </c>
      <c r="E60" s="19">
        <v>954000</v>
      </c>
      <c r="F60" s="6" t="s">
        <v>45</v>
      </c>
      <c r="G60" s="9">
        <v>735000</v>
      </c>
      <c r="H60" s="9">
        <f t="shared" si="0"/>
        <v>147000</v>
      </c>
      <c r="I60" s="9">
        <f t="shared" si="1"/>
        <v>882000</v>
      </c>
    </row>
    <row r="61" spans="1:9" ht="21" customHeight="1" x14ac:dyDescent="0.25">
      <c r="A61" s="20"/>
      <c r="B61" s="21"/>
      <c r="C61" s="20"/>
      <c r="D61" s="20"/>
      <c r="E61" s="22"/>
      <c r="F61" s="6" t="s">
        <v>13</v>
      </c>
      <c r="G61" s="9">
        <v>656250</v>
      </c>
      <c r="H61" s="9">
        <f t="shared" si="0"/>
        <v>131250</v>
      </c>
      <c r="I61" s="9">
        <f t="shared" si="1"/>
        <v>787500</v>
      </c>
    </row>
    <row r="62" spans="1:9" ht="21" customHeight="1" x14ac:dyDescent="0.25">
      <c r="A62" s="20"/>
      <c r="B62" s="21"/>
      <c r="C62" s="20"/>
      <c r="D62" s="20"/>
      <c r="E62" s="22"/>
      <c r="F62" s="6" t="s">
        <v>18</v>
      </c>
      <c r="G62" s="9">
        <v>360000</v>
      </c>
      <c r="H62" s="9">
        <f t="shared" si="0"/>
        <v>72000</v>
      </c>
      <c r="I62" s="9">
        <f t="shared" si="1"/>
        <v>432000</v>
      </c>
    </row>
    <row r="63" spans="1:9" ht="21" customHeight="1" x14ac:dyDescent="0.25">
      <c r="A63" s="20"/>
      <c r="B63" s="21"/>
      <c r="C63" s="20"/>
      <c r="D63" s="20"/>
      <c r="E63" s="22"/>
      <c r="F63" s="6" t="s">
        <v>46</v>
      </c>
      <c r="G63" s="9">
        <v>2167190</v>
      </c>
      <c r="H63" s="9">
        <f t="shared" si="0"/>
        <v>433438</v>
      </c>
      <c r="I63" s="9">
        <f t="shared" si="1"/>
        <v>2600628</v>
      </c>
    </row>
    <row r="64" spans="1:9" ht="21" customHeight="1" x14ac:dyDescent="0.25">
      <c r="A64" s="23"/>
      <c r="B64" s="24"/>
      <c r="C64" s="23"/>
      <c r="D64" s="23"/>
      <c r="E64" s="25"/>
      <c r="F64" s="6" t="s">
        <v>47</v>
      </c>
      <c r="G64" s="9">
        <v>349800</v>
      </c>
      <c r="H64" s="9">
        <v>0</v>
      </c>
      <c r="I64" s="9">
        <f t="shared" si="1"/>
        <v>349800</v>
      </c>
    </row>
    <row r="65" spans="1:9" ht="21" customHeight="1" x14ac:dyDescent="0.25">
      <c r="A65" s="17">
        <v>40</v>
      </c>
      <c r="B65" s="18" t="s">
        <v>48</v>
      </c>
      <c r="C65" s="17" t="s">
        <v>10</v>
      </c>
      <c r="D65" s="17">
        <v>5</v>
      </c>
      <c r="E65" s="19">
        <v>510000</v>
      </c>
      <c r="F65" s="6" t="s">
        <v>45</v>
      </c>
      <c r="G65" s="9">
        <v>380000</v>
      </c>
      <c r="H65" s="9">
        <v>76000</v>
      </c>
      <c r="I65" s="9">
        <f t="shared" si="1"/>
        <v>456000</v>
      </c>
    </row>
    <row r="66" spans="1:9" ht="21" customHeight="1" x14ac:dyDescent="0.25">
      <c r="A66" s="20"/>
      <c r="B66" s="21"/>
      <c r="C66" s="20"/>
      <c r="D66" s="20"/>
      <c r="E66" s="22"/>
      <c r="F66" s="6" t="s">
        <v>13</v>
      </c>
      <c r="G66" s="9">
        <v>356250</v>
      </c>
      <c r="H66" s="9">
        <v>71250</v>
      </c>
      <c r="I66" s="9">
        <v>427500</v>
      </c>
    </row>
    <row r="67" spans="1:9" ht="21" customHeight="1" x14ac:dyDescent="0.25">
      <c r="A67" s="20"/>
      <c r="B67" s="21"/>
      <c r="C67" s="20"/>
      <c r="D67" s="20"/>
      <c r="E67" s="22"/>
      <c r="F67" s="6" t="s">
        <v>46</v>
      </c>
      <c r="G67" s="9">
        <v>1256345</v>
      </c>
      <c r="H67" s="9">
        <v>251269</v>
      </c>
      <c r="I67" s="9">
        <f t="shared" si="1"/>
        <v>1507614</v>
      </c>
    </row>
    <row r="68" spans="1:9" ht="21" customHeight="1" x14ac:dyDescent="0.25">
      <c r="A68" s="23"/>
      <c r="B68" s="24"/>
      <c r="C68" s="23"/>
      <c r="D68" s="23"/>
      <c r="E68" s="25"/>
      <c r="F68" s="6" t="s">
        <v>18</v>
      </c>
      <c r="G68" s="9">
        <v>355000</v>
      </c>
      <c r="H68" s="9">
        <f t="shared" si="0"/>
        <v>71000</v>
      </c>
      <c r="I68" s="9">
        <f t="shared" si="1"/>
        <v>426000</v>
      </c>
    </row>
    <row r="69" spans="1:9" ht="21" customHeight="1" x14ac:dyDescent="0.25">
      <c r="A69" s="17">
        <v>41</v>
      </c>
      <c r="B69" s="18" t="s">
        <v>49</v>
      </c>
      <c r="C69" s="17" t="s">
        <v>10</v>
      </c>
      <c r="D69" s="17">
        <v>2</v>
      </c>
      <c r="E69" s="19">
        <v>354000</v>
      </c>
      <c r="F69" s="6" t="s">
        <v>46</v>
      </c>
      <c r="G69" s="9">
        <v>962840</v>
      </c>
      <c r="H69" s="9">
        <v>192568</v>
      </c>
      <c r="I69" s="9">
        <v>1155408</v>
      </c>
    </row>
    <row r="70" spans="1:9" ht="21" customHeight="1" x14ac:dyDescent="0.25">
      <c r="A70" s="20"/>
      <c r="B70" s="21"/>
      <c r="C70" s="20"/>
      <c r="D70" s="20"/>
      <c r="E70" s="22"/>
      <c r="F70" s="6" t="s">
        <v>13</v>
      </c>
      <c r="G70" s="9">
        <v>245000</v>
      </c>
      <c r="H70" s="9">
        <v>49000</v>
      </c>
      <c r="I70" s="9">
        <v>294000</v>
      </c>
    </row>
    <row r="71" spans="1:9" ht="21" customHeight="1" x14ac:dyDescent="0.25">
      <c r="A71" s="20"/>
      <c r="B71" s="21"/>
      <c r="C71" s="20"/>
      <c r="D71" s="20"/>
      <c r="E71" s="22"/>
      <c r="F71" s="6" t="s">
        <v>45</v>
      </c>
      <c r="G71" s="9">
        <v>276000</v>
      </c>
      <c r="H71" s="9">
        <v>55200</v>
      </c>
      <c r="I71" s="9">
        <v>331200</v>
      </c>
    </row>
    <row r="72" spans="1:9" ht="21" customHeight="1" x14ac:dyDescent="0.25">
      <c r="A72" s="23"/>
      <c r="B72" s="24"/>
      <c r="C72" s="23"/>
      <c r="D72" s="23"/>
      <c r="E72" s="25"/>
      <c r="F72" s="6" t="s">
        <v>18</v>
      </c>
      <c r="G72" s="9">
        <v>130000</v>
      </c>
      <c r="H72" s="9">
        <f t="shared" si="0"/>
        <v>26000</v>
      </c>
      <c r="I72" s="9">
        <f t="shared" si="1"/>
        <v>156000</v>
      </c>
    </row>
    <row r="73" spans="1:9" ht="21" customHeight="1" x14ac:dyDescent="0.25">
      <c r="A73" s="17">
        <v>42</v>
      </c>
      <c r="B73" s="18" t="s">
        <v>50</v>
      </c>
      <c r="C73" s="17" t="s">
        <v>10</v>
      </c>
      <c r="D73" s="17">
        <v>2</v>
      </c>
      <c r="E73" s="19">
        <v>622800</v>
      </c>
      <c r="F73" s="6" t="s">
        <v>18</v>
      </c>
      <c r="G73" s="9">
        <v>210000</v>
      </c>
      <c r="H73" s="9">
        <f t="shared" si="0"/>
        <v>42000</v>
      </c>
      <c r="I73" s="9">
        <f t="shared" si="1"/>
        <v>252000</v>
      </c>
    </row>
    <row r="74" spans="1:9" ht="21" customHeight="1" x14ac:dyDescent="0.25">
      <c r="A74" s="20"/>
      <c r="B74" s="21"/>
      <c r="C74" s="20"/>
      <c r="D74" s="20"/>
      <c r="E74" s="22"/>
      <c r="F74" s="6" t="s">
        <v>13</v>
      </c>
      <c r="G74" s="9">
        <v>450000</v>
      </c>
      <c r="H74" s="9">
        <v>90000</v>
      </c>
      <c r="I74" s="9">
        <v>540000</v>
      </c>
    </row>
    <row r="75" spans="1:9" ht="21" customHeight="1" x14ac:dyDescent="0.25">
      <c r="A75" s="20"/>
      <c r="B75" s="21"/>
      <c r="C75" s="20"/>
      <c r="D75" s="20"/>
      <c r="E75" s="22"/>
      <c r="F75" s="6" t="s">
        <v>45</v>
      </c>
      <c r="G75" s="9">
        <v>499500</v>
      </c>
      <c r="H75" s="9">
        <v>99900</v>
      </c>
      <c r="I75" s="9">
        <v>599400</v>
      </c>
    </row>
    <row r="76" spans="1:9" ht="21" customHeight="1" x14ac:dyDescent="0.25">
      <c r="A76" s="20"/>
      <c r="B76" s="21"/>
      <c r="C76" s="20"/>
      <c r="D76" s="20"/>
      <c r="E76" s="22"/>
      <c r="F76" s="6" t="s">
        <v>46</v>
      </c>
      <c r="G76" s="9">
        <v>1172180</v>
      </c>
      <c r="H76" s="9">
        <v>234436</v>
      </c>
      <c r="I76" s="9">
        <v>1406616</v>
      </c>
    </row>
    <row r="77" spans="1:9" ht="21" customHeight="1" x14ac:dyDescent="0.25">
      <c r="A77" s="23"/>
      <c r="B77" s="24"/>
      <c r="C77" s="23"/>
      <c r="D77" s="23"/>
      <c r="E77" s="25"/>
      <c r="F77" s="6" t="s">
        <v>47</v>
      </c>
      <c r="G77" s="9">
        <v>622000</v>
      </c>
      <c r="H77" s="9">
        <v>0</v>
      </c>
      <c r="I77" s="9">
        <f t="shared" si="1"/>
        <v>622000</v>
      </c>
    </row>
    <row r="78" spans="1:9" ht="21" customHeight="1" x14ac:dyDescent="0.25">
      <c r="A78" s="6">
        <v>43</v>
      </c>
      <c r="B78" s="7" t="s">
        <v>80</v>
      </c>
      <c r="C78" s="6" t="s">
        <v>10</v>
      </c>
      <c r="D78" s="6">
        <v>10</v>
      </c>
      <c r="E78" s="9">
        <v>40000</v>
      </c>
      <c r="F78" s="6" t="s">
        <v>71</v>
      </c>
      <c r="G78" s="6" t="s">
        <v>71</v>
      </c>
      <c r="H78" s="6" t="s">
        <v>71</v>
      </c>
      <c r="I78" s="6" t="s">
        <v>71</v>
      </c>
    </row>
    <row r="79" spans="1:9" ht="21" customHeight="1" x14ac:dyDescent="0.25">
      <c r="A79" s="6">
        <v>44</v>
      </c>
      <c r="B79" s="7" t="s">
        <v>51</v>
      </c>
      <c r="C79" s="6" t="s">
        <v>10</v>
      </c>
      <c r="D79" s="6">
        <v>10</v>
      </c>
      <c r="E79" s="9">
        <v>86500</v>
      </c>
      <c r="F79" s="6" t="s">
        <v>47</v>
      </c>
      <c r="G79" s="9">
        <v>72080</v>
      </c>
      <c r="H79" s="9">
        <v>0</v>
      </c>
      <c r="I79" s="9">
        <f t="shared" si="1"/>
        <v>72080</v>
      </c>
    </row>
    <row r="80" spans="1:9" ht="21" customHeight="1" x14ac:dyDescent="0.25">
      <c r="A80" s="28">
        <v>45</v>
      </c>
      <c r="B80" s="29" t="s">
        <v>81</v>
      </c>
      <c r="C80" s="28" t="s">
        <v>10</v>
      </c>
      <c r="D80" s="28">
        <v>5</v>
      </c>
      <c r="E80" s="30">
        <v>43250</v>
      </c>
      <c r="F80" s="6" t="s">
        <v>71</v>
      </c>
      <c r="G80" s="6" t="s">
        <v>71</v>
      </c>
      <c r="H80" s="6" t="s">
        <v>71</v>
      </c>
      <c r="I80" s="6" t="s">
        <v>71</v>
      </c>
    </row>
    <row r="81" spans="1:9" ht="21" customHeight="1" x14ac:dyDescent="0.25">
      <c r="A81" s="17">
        <v>46</v>
      </c>
      <c r="B81" s="18" t="s">
        <v>52</v>
      </c>
      <c r="C81" s="17" t="s">
        <v>10</v>
      </c>
      <c r="D81" s="17">
        <v>300</v>
      </c>
      <c r="E81" s="19">
        <v>150000</v>
      </c>
      <c r="F81" s="6" t="s">
        <v>47</v>
      </c>
      <c r="G81" s="9">
        <v>149700</v>
      </c>
      <c r="H81" s="9">
        <v>0</v>
      </c>
      <c r="I81" s="9">
        <v>149700</v>
      </c>
    </row>
    <row r="82" spans="1:9" ht="21" customHeight="1" x14ac:dyDescent="0.25">
      <c r="A82" s="20"/>
      <c r="B82" s="21"/>
      <c r="C82" s="20"/>
      <c r="D82" s="20"/>
      <c r="E82" s="22"/>
      <c r="F82" s="6" t="s">
        <v>53</v>
      </c>
      <c r="G82" s="9">
        <v>26700</v>
      </c>
      <c r="H82" s="9">
        <v>0</v>
      </c>
      <c r="I82" s="9">
        <v>26700</v>
      </c>
    </row>
    <row r="83" spans="1:9" ht="21" customHeight="1" x14ac:dyDescent="0.25">
      <c r="A83" s="23"/>
      <c r="B83" s="24"/>
      <c r="C83" s="23"/>
      <c r="D83" s="23"/>
      <c r="E83" s="25"/>
      <c r="F83" s="6" t="s">
        <v>11</v>
      </c>
      <c r="G83" s="9">
        <v>225000</v>
      </c>
      <c r="H83" s="9">
        <f t="shared" si="0"/>
        <v>45000</v>
      </c>
      <c r="I83" s="9">
        <f t="shared" si="1"/>
        <v>270000</v>
      </c>
    </row>
    <row r="84" spans="1:9" ht="33" customHeight="1" x14ac:dyDescent="0.25">
      <c r="A84" s="6">
        <v>47</v>
      </c>
      <c r="B84" s="7" t="s">
        <v>54</v>
      </c>
      <c r="C84" s="6" t="s">
        <v>10</v>
      </c>
      <c r="D84" s="6">
        <v>3</v>
      </c>
      <c r="E84" s="9">
        <v>225000</v>
      </c>
      <c r="F84" s="6" t="s">
        <v>53</v>
      </c>
      <c r="G84" s="9">
        <v>216000</v>
      </c>
      <c r="H84" s="9">
        <v>0</v>
      </c>
      <c r="I84" s="9">
        <f t="shared" si="1"/>
        <v>216000</v>
      </c>
    </row>
    <row r="85" spans="1:9" ht="21" customHeight="1" x14ac:dyDescent="0.25">
      <c r="A85" s="17">
        <v>48</v>
      </c>
      <c r="B85" s="18" t="s">
        <v>55</v>
      </c>
      <c r="C85" s="17" t="s">
        <v>10</v>
      </c>
      <c r="D85" s="17">
        <v>50</v>
      </c>
      <c r="E85" s="19">
        <v>1437500</v>
      </c>
      <c r="F85" s="6" t="s">
        <v>47</v>
      </c>
      <c r="G85" s="9">
        <v>1400000</v>
      </c>
      <c r="H85" s="9">
        <v>0</v>
      </c>
      <c r="I85" s="9">
        <v>1400000</v>
      </c>
    </row>
    <row r="86" spans="1:9" ht="21" customHeight="1" x14ac:dyDescent="0.25">
      <c r="A86" s="23"/>
      <c r="B86" s="24"/>
      <c r="C86" s="23"/>
      <c r="D86" s="23"/>
      <c r="E86" s="25"/>
      <c r="F86" s="6" t="s">
        <v>11</v>
      </c>
      <c r="G86" s="9">
        <v>32500</v>
      </c>
      <c r="H86" s="9">
        <f t="shared" si="0"/>
        <v>6500</v>
      </c>
      <c r="I86" s="9">
        <f t="shared" si="1"/>
        <v>39000</v>
      </c>
    </row>
    <row r="87" spans="1:9" ht="35.25" customHeight="1" x14ac:dyDescent="0.25">
      <c r="A87" s="6">
        <v>49</v>
      </c>
      <c r="B87" s="7" t="s">
        <v>56</v>
      </c>
      <c r="C87" s="6" t="s">
        <v>10</v>
      </c>
      <c r="D87" s="6">
        <v>20</v>
      </c>
      <c r="E87" s="9">
        <v>50000</v>
      </c>
      <c r="F87" s="6" t="s">
        <v>11</v>
      </c>
      <c r="G87" s="9">
        <v>32500</v>
      </c>
      <c r="H87" s="9">
        <f t="shared" si="0"/>
        <v>6500</v>
      </c>
      <c r="I87" s="9">
        <f t="shared" si="1"/>
        <v>39000</v>
      </c>
    </row>
    <row r="88" spans="1:9" ht="35.25" customHeight="1" x14ac:dyDescent="0.25">
      <c r="A88" s="6">
        <v>50</v>
      </c>
      <c r="B88" s="7" t="s">
        <v>57</v>
      </c>
      <c r="C88" s="6" t="s">
        <v>10</v>
      </c>
      <c r="D88" s="6">
        <v>20</v>
      </c>
      <c r="E88" s="9">
        <v>35000</v>
      </c>
      <c r="F88" s="6" t="s">
        <v>11</v>
      </c>
      <c r="G88" s="9">
        <v>16500</v>
      </c>
      <c r="H88" s="9">
        <f t="shared" si="0"/>
        <v>3300</v>
      </c>
      <c r="I88" s="9">
        <f t="shared" si="1"/>
        <v>19800</v>
      </c>
    </row>
    <row r="89" spans="1:9" ht="35.25" customHeight="1" x14ac:dyDescent="0.25">
      <c r="A89" s="6">
        <v>51</v>
      </c>
      <c r="B89" s="7" t="s">
        <v>58</v>
      </c>
      <c r="C89" s="6" t="s">
        <v>10</v>
      </c>
      <c r="D89" s="6">
        <v>5</v>
      </c>
      <c r="E89" s="9">
        <v>26000</v>
      </c>
      <c r="F89" s="6" t="s">
        <v>11</v>
      </c>
      <c r="G89" s="9">
        <v>28750</v>
      </c>
      <c r="H89" s="9">
        <f t="shared" si="0"/>
        <v>5750</v>
      </c>
      <c r="I89" s="9">
        <f t="shared" si="1"/>
        <v>34500</v>
      </c>
    </row>
    <row r="90" spans="1:9" ht="21" customHeight="1" x14ac:dyDescent="0.25">
      <c r="A90" s="17">
        <v>52</v>
      </c>
      <c r="B90" s="18" t="s">
        <v>59</v>
      </c>
      <c r="C90" s="17" t="s">
        <v>10</v>
      </c>
      <c r="D90" s="17">
        <v>10</v>
      </c>
      <c r="E90" s="19">
        <v>40000</v>
      </c>
      <c r="F90" s="6" t="s">
        <v>53</v>
      </c>
      <c r="G90" s="9">
        <v>38000</v>
      </c>
      <c r="H90" s="9">
        <v>0</v>
      </c>
      <c r="I90" s="9">
        <f t="shared" si="1"/>
        <v>38000</v>
      </c>
    </row>
    <row r="91" spans="1:9" ht="21" customHeight="1" x14ac:dyDescent="0.25">
      <c r="A91" s="23"/>
      <c r="B91" s="24"/>
      <c r="C91" s="23"/>
      <c r="D91" s="23"/>
      <c r="E91" s="25"/>
      <c r="F91" s="6" t="s">
        <v>11</v>
      </c>
      <c r="G91" s="9">
        <v>73750</v>
      </c>
      <c r="H91" s="9">
        <f t="shared" si="0"/>
        <v>14750</v>
      </c>
      <c r="I91" s="9">
        <f t="shared" si="1"/>
        <v>88500</v>
      </c>
    </row>
    <row r="92" spans="1:9" ht="30" customHeight="1" x14ac:dyDescent="0.25">
      <c r="A92" s="6">
        <v>53</v>
      </c>
      <c r="B92" s="7" t="s">
        <v>60</v>
      </c>
      <c r="C92" s="6" t="s">
        <v>10</v>
      </c>
      <c r="D92" s="6">
        <v>35</v>
      </c>
      <c r="E92" s="9">
        <v>169750</v>
      </c>
      <c r="F92" s="6" t="s">
        <v>11</v>
      </c>
      <c r="G92" s="9">
        <v>258125</v>
      </c>
      <c r="H92" s="9">
        <f t="shared" si="0"/>
        <v>51625</v>
      </c>
      <c r="I92" s="9">
        <f t="shared" si="1"/>
        <v>309750</v>
      </c>
    </row>
    <row r="93" spans="1:9" ht="21" customHeight="1" x14ac:dyDescent="0.25">
      <c r="A93" s="17">
        <v>54</v>
      </c>
      <c r="B93" s="18" t="s">
        <v>61</v>
      </c>
      <c r="C93" s="17" t="s">
        <v>10</v>
      </c>
      <c r="D93" s="17">
        <v>10</v>
      </c>
      <c r="E93" s="19">
        <v>172500</v>
      </c>
      <c r="F93" s="6" t="s">
        <v>53</v>
      </c>
      <c r="G93" s="9">
        <v>168000</v>
      </c>
      <c r="H93" s="9">
        <v>0</v>
      </c>
      <c r="I93" s="9">
        <f t="shared" si="1"/>
        <v>168000</v>
      </c>
    </row>
    <row r="94" spans="1:9" ht="21" customHeight="1" x14ac:dyDescent="0.25">
      <c r="A94" s="23"/>
      <c r="B94" s="24"/>
      <c r="C94" s="23"/>
      <c r="D94" s="23"/>
      <c r="E94" s="25"/>
      <c r="F94" s="6" t="s">
        <v>11</v>
      </c>
      <c r="G94" s="9">
        <v>82500</v>
      </c>
      <c r="H94" s="9">
        <f t="shared" si="0"/>
        <v>16500</v>
      </c>
      <c r="I94" s="9">
        <f t="shared" si="1"/>
        <v>99000</v>
      </c>
    </row>
    <row r="95" spans="1:9" ht="24" customHeight="1" x14ac:dyDescent="0.25">
      <c r="A95" s="17">
        <v>55</v>
      </c>
      <c r="B95" s="18" t="s">
        <v>62</v>
      </c>
      <c r="C95" s="17" t="s">
        <v>10</v>
      </c>
      <c r="D95" s="17">
        <v>3</v>
      </c>
      <c r="E95" s="19">
        <v>524400</v>
      </c>
      <c r="F95" s="6" t="s">
        <v>34</v>
      </c>
      <c r="G95" s="9">
        <v>509000</v>
      </c>
      <c r="H95" s="9">
        <v>0</v>
      </c>
      <c r="I95" s="9">
        <v>509000</v>
      </c>
    </row>
    <row r="96" spans="1:9" ht="21" customHeight="1" x14ac:dyDescent="0.25">
      <c r="A96" s="23"/>
      <c r="B96" s="24"/>
      <c r="C96" s="23"/>
      <c r="D96" s="23"/>
      <c r="E96" s="25"/>
      <c r="F96" s="6" t="s">
        <v>11</v>
      </c>
      <c r="G96" s="9">
        <v>297500</v>
      </c>
      <c r="H96" s="9">
        <f t="shared" si="0"/>
        <v>59500</v>
      </c>
      <c r="I96" s="9">
        <f t="shared" si="1"/>
        <v>357000</v>
      </c>
    </row>
    <row r="97" spans="1:9" ht="37.5" customHeight="1" x14ac:dyDescent="0.25">
      <c r="A97" s="31">
        <v>56</v>
      </c>
      <c r="B97" s="32" t="s">
        <v>84</v>
      </c>
      <c r="C97" s="31" t="s">
        <v>10</v>
      </c>
      <c r="D97" s="31">
        <v>2</v>
      </c>
      <c r="E97" s="33">
        <v>163300</v>
      </c>
      <c r="F97" s="6" t="s">
        <v>71</v>
      </c>
      <c r="G97" s="6" t="s">
        <v>71</v>
      </c>
      <c r="H97" s="6" t="s">
        <v>71</v>
      </c>
      <c r="I97" s="6" t="s">
        <v>71</v>
      </c>
    </row>
    <row r="98" spans="1:9" ht="37.5" customHeight="1" x14ac:dyDescent="0.25">
      <c r="A98" s="31">
        <v>57</v>
      </c>
      <c r="B98" s="32" t="s">
        <v>85</v>
      </c>
      <c r="C98" s="31" t="s">
        <v>10</v>
      </c>
      <c r="D98" s="31">
        <v>10</v>
      </c>
      <c r="E98" s="33">
        <v>250000</v>
      </c>
      <c r="F98" s="6" t="s">
        <v>71</v>
      </c>
      <c r="G98" s="6" t="s">
        <v>71</v>
      </c>
      <c r="H98" s="6" t="s">
        <v>71</v>
      </c>
      <c r="I98" s="6" t="s">
        <v>71</v>
      </c>
    </row>
    <row r="99" spans="1:9" ht="37.5" customHeight="1" x14ac:dyDescent="0.25">
      <c r="A99" s="31">
        <v>58</v>
      </c>
      <c r="B99" s="32" t="s">
        <v>82</v>
      </c>
      <c r="C99" s="31" t="s">
        <v>10</v>
      </c>
      <c r="D99" s="31">
        <v>60</v>
      </c>
      <c r="E99" s="33">
        <v>480000</v>
      </c>
      <c r="F99" s="6" t="s">
        <v>71</v>
      </c>
      <c r="G99" s="6" t="s">
        <v>71</v>
      </c>
      <c r="H99" s="6" t="s">
        <v>71</v>
      </c>
      <c r="I99" s="6" t="s">
        <v>71</v>
      </c>
    </row>
    <row r="100" spans="1:9" ht="21" customHeight="1" x14ac:dyDescent="0.25">
      <c r="A100" s="31">
        <v>59</v>
      </c>
      <c r="B100" s="32" t="s">
        <v>83</v>
      </c>
      <c r="C100" s="31" t="s">
        <v>10</v>
      </c>
      <c r="D100" s="31">
        <v>5</v>
      </c>
      <c r="E100" s="33">
        <v>143750</v>
      </c>
      <c r="F100" s="6" t="s">
        <v>71</v>
      </c>
      <c r="G100" s="6" t="s">
        <v>71</v>
      </c>
      <c r="H100" s="6" t="s">
        <v>71</v>
      </c>
      <c r="I100" s="6" t="s">
        <v>71</v>
      </c>
    </row>
    <row r="101" spans="1:9" ht="21" customHeight="1" x14ac:dyDescent="0.25">
      <c r="A101" s="6">
        <v>60</v>
      </c>
      <c r="B101" s="7" t="s">
        <v>63</v>
      </c>
      <c r="C101" s="8" t="s">
        <v>64</v>
      </c>
      <c r="D101" s="8">
        <v>3</v>
      </c>
      <c r="E101" s="34">
        <v>210000</v>
      </c>
      <c r="F101" s="6" t="s">
        <v>53</v>
      </c>
      <c r="G101" s="9">
        <v>173000</v>
      </c>
      <c r="H101" s="9">
        <v>0</v>
      </c>
      <c r="I101" s="9">
        <f t="shared" si="1"/>
        <v>173000</v>
      </c>
    </row>
    <row r="102" spans="1:9" ht="21" customHeight="1" x14ac:dyDescent="0.25">
      <c r="A102" s="6">
        <v>61</v>
      </c>
      <c r="B102" s="7" t="s">
        <v>65</v>
      </c>
      <c r="C102" s="8" t="s">
        <v>64</v>
      </c>
      <c r="D102" s="8">
        <v>8</v>
      </c>
      <c r="E102" s="34">
        <v>120000</v>
      </c>
      <c r="F102" s="6" t="s">
        <v>53</v>
      </c>
      <c r="G102" s="9">
        <v>89000</v>
      </c>
      <c r="H102" s="9">
        <v>0</v>
      </c>
      <c r="I102" s="9">
        <f t="shared" si="1"/>
        <v>89000</v>
      </c>
    </row>
    <row r="103" spans="1:9" ht="24.75" customHeight="1" x14ac:dyDescent="0.25">
      <c r="A103" s="31">
        <v>62</v>
      </c>
      <c r="B103" s="32" t="s">
        <v>86</v>
      </c>
      <c r="C103" s="31" t="s">
        <v>64</v>
      </c>
      <c r="D103" s="31">
        <v>3</v>
      </c>
      <c r="E103" s="33">
        <v>90000</v>
      </c>
      <c r="F103" s="6" t="s">
        <v>71</v>
      </c>
      <c r="G103" s="6" t="s">
        <v>71</v>
      </c>
      <c r="H103" s="6" t="s">
        <v>71</v>
      </c>
      <c r="I103" s="6" t="s">
        <v>71</v>
      </c>
    </row>
  </sheetData>
  <mergeCells count="95">
    <mergeCell ref="A95:A96"/>
    <mergeCell ref="B95:B96"/>
    <mergeCell ref="C95:C96"/>
    <mergeCell ref="D95:D96"/>
    <mergeCell ref="E95:E96"/>
    <mergeCell ref="A90:A91"/>
    <mergeCell ref="B90:B91"/>
    <mergeCell ref="C90:C91"/>
    <mergeCell ref="D90:D91"/>
    <mergeCell ref="E90:E91"/>
    <mergeCell ref="A93:A94"/>
    <mergeCell ref="B93:B94"/>
    <mergeCell ref="C93:C94"/>
    <mergeCell ref="D93:D94"/>
    <mergeCell ref="E93:E94"/>
    <mergeCell ref="A81:A83"/>
    <mergeCell ref="B81:B83"/>
    <mergeCell ref="C81:C83"/>
    <mergeCell ref="D81:D83"/>
    <mergeCell ref="E81:E83"/>
    <mergeCell ref="A85:A86"/>
    <mergeCell ref="B85:B86"/>
    <mergeCell ref="C85:C86"/>
    <mergeCell ref="D85:D86"/>
    <mergeCell ref="E85:E86"/>
    <mergeCell ref="A69:A72"/>
    <mergeCell ref="B69:B72"/>
    <mergeCell ref="C69:C72"/>
    <mergeCell ref="D69:D72"/>
    <mergeCell ref="E69:E72"/>
    <mergeCell ref="A73:A77"/>
    <mergeCell ref="B73:B77"/>
    <mergeCell ref="C73:C77"/>
    <mergeCell ref="D73:D77"/>
    <mergeCell ref="E73:E77"/>
    <mergeCell ref="A60:A64"/>
    <mergeCell ref="B60:B64"/>
    <mergeCell ref="C60:C64"/>
    <mergeCell ref="D60:D64"/>
    <mergeCell ref="E60:E64"/>
    <mergeCell ref="A65:A68"/>
    <mergeCell ref="B65:B68"/>
    <mergeCell ref="C65:C68"/>
    <mergeCell ref="D65:D68"/>
    <mergeCell ref="E65:E68"/>
    <mergeCell ref="A37:A41"/>
    <mergeCell ref="B37:B41"/>
    <mergeCell ref="C37:C41"/>
    <mergeCell ref="D37:D41"/>
    <mergeCell ref="E37:E41"/>
    <mergeCell ref="A45:A47"/>
    <mergeCell ref="B45:B47"/>
    <mergeCell ref="C45:C47"/>
    <mergeCell ref="D45:D47"/>
    <mergeCell ref="E45:E47"/>
    <mergeCell ref="A26:A28"/>
    <mergeCell ref="B26:B28"/>
    <mergeCell ref="C26:C28"/>
    <mergeCell ref="D26:D28"/>
    <mergeCell ref="E26:E28"/>
    <mergeCell ref="A35:A36"/>
    <mergeCell ref="B35:B36"/>
    <mergeCell ref="C35:C36"/>
    <mergeCell ref="D35:D36"/>
    <mergeCell ref="E35:E36"/>
    <mergeCell ref="A15:A16"/>
    <mergeCell ref="B15:B16"/>
    <mergeCell ref="C15:C16"/>
    <mergeCell ref="D15:D16"/>
    <mergeCell ref="E15:E16"/>
    <mergeCell ref="A21:A22"/>
    <mergeCell ref="B21:B22"/>
    <mergeCell ref="C21:C22"/>
    <mergeCell ref="D21:D22"/>
    <mergeCell ref="E21:E22"/>
    <mergeCell ref="A10:A12"/>
    <mergeCell ref="B10:B12"/>
    <mergeCell ref="C10:C12"/>
    <mergeCell ref="D10:D12"/>
    <mergeCell ref="E10:E12"/>
    <mergeCell ref="A13:A14"/>
    <mergeCell ref="B13:B14"/>
    <mergeCell ref="C13:C14"/>
    <mergeCell ref="D13:D14"/>
    <mergeCell ref="E13:E14"/>
    <mergeCell ref="A3:A6"/>
    <mergeCell ref="B3:B6"/>
    <mergeCell ref="C3:C6"/>
    <mergeCell ref="D3:D6"/>
    <mergeCell ref="E3:E6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9"/>
  <sheetViews>
    <sheetView zoomScaleNormal="100" workbookViewId="0">
      <selection activeCell="K8" sqref="K8"/>
    </sheetView>
  </sheetViews>
  <sheetFormatPr defaultRowHeight="15" x14ac:dyDescent="0.25"/>
  <cols>
    <col min="1" max="1" width="5.7109375" style="1" customWidth="1"/>
    <col min="2" max="2" width="44.7109375" style="1" customWidth="1"/>
    <col min="3" max="3" width="20.42578125" style="1" customWidth="1"/>
    <col min="4" max="4" width="9.140625" style="1"/>
    <col min="5" max="5" width="12.85546875" style="1" customWidth="1"/>
    <col min="6" max="6" width="20.140625" style="1" customWidth="1"/>
    <col min="7" max="7" width="12.85546875" style="1" customWidth="1"/>
    <col min="8" max="9" width="12.42578125" style="1" customWidth="1"/>
    <col min="10" max="16384" width="9.140625" style="1"/>
  </cols>
  <sheetData>
    <row r="1" spans="1:11" ht="23.25" customHeight="1" x14ac:dyDescent="0.25">
      <c r="I1" s="2" t="s">
        <v>88</v>
      </c>
    </row>
    <row r="2" spans="1:11" s="4" customFormat="1" ht="23.25" customHeight="1" x14ac:dyDescent="0.3">
      <c r="A2" s="3" t="s">
        <v>90</v>
      </c>
      <c r="B2" s="3" t="s">
        <v>1</v>
      </c>
      <c r="C2" s="3" t="s">
        <v>91</v>
      </c>
      <c r="D2" s="3" t="s">
        <v>89</v>
      </c>
      <c r="E2" s="3" t="s">
        <v>92</v>
      </c>
      <c r="F2" s="3" t="s">
        <v>93</v>
      </c>
      <c r="G2" s="3" t="s">
        <v>94</v>
      </c>
      <c r="H2" s="3"/>
      <c r="I2" s="3"/>
    </row>
    <row r="3" spans="1:11" s="4" customFormat="1" ht="23.25" customHeight="1" x14ac:dyDescent="0.3">
      <c r="A3" s="3"/>
      <c r="B3" s="3"/>
      <c r="C3" s="3"/>
      <c r="D3" s="3"/>
      <c r="E3" s="3"/>
      <c r="F3" s="3"/>
      <c r="G3" s="5" t="s">
        <v>95</v>
      </c>
      <c r="H3" s="5" t="s">
        <v>7</v>
      </c>
      <c r="I3" s="5" t="s">
        <v>96</v>
      </c>
    </row>
    <row r="4" spans="1:11" s="10" customFormat="1" ht="24" customHeight="1" x14ac:dyDescent="0.25">
      <c r="A4" s="6">
        <v>5</v>
      </c>
      <c r="B4" s="7" t="s">
        <v>68</v>
      </c>
      <c r="C4" s="6" t="s">
        <v>11</v>
      </c>
      <c r="D4" s="8" t="s">
        <v>10</v>
      </c>
      <c r="E4" s="6">
        <v>2</v>
      </c>
      <c r="F4" s="9">
        <v>977000</v>
      </c>
      <c r="G4" s="9">
        <v>813250</v>
      </c>
      <c r="H4" s="9">
        <v>162650</v>
      </c>
      <c r="I4" s="9">
        <f>G4+H4</f>
        <v>975900</v>
      </c>
    </row>
    <row r="5" spans="1:11" s="10" customFormat="1" ht="24" customHeight="1" x14ac:dyDescent="0.25">
      <c r="A5" s="6">
        <v>8</v>
      </c>
      <c r="B5" s="7" t="s">
        <v>21</v>
      </c>
      <c r="C5" s="6" t="s">
        <v>11</v>
      </c>
      <c r="D5" s="8" t="s">
        <v>10</v>
      </c>
      <c r="E5" s="6">
        <v>2</v>
      </c>
      <c r="F5" s="9">
        <v>103500</v>
      </c>
      <c r="G5" s="9">
        <v>86250</v>
      </c>
      <c r="H5" s="9">
        <v>17250</v>
      </c>
      <c r="I5" s="9">
        <f t="shared" ref="I5:I18" si="0">G5+H5</f>
        <v>103500</v>
      </c>
    </row>
    <row r="6" spans="1:11" s="10" customFormat="1" ht="24" customHeight="1" x14ac:dyDescent="0.25">
      <c r="A6" s="6">
        <v>9</v>
      </c>
      <c r="B6" s="7" t="s">
        <v>22</v>
      </c>
      <c r="C6" s="6" t="s">
        <v>11</v>
      </c>
      <c r="D6" s="8" t="s">
        <v>10</v>
      </c>
      <c r="E6" s="6">
        <v>5</v>
      </c>
      <c r="F6" s="9">
        <v>160000</v>
      </c>
      <c r="G6" s="9">
        <v>133125</v>
      </c>
      <c r="H6" s="9">
        <v>26625</v>
      </c>
      <c r="I6" s="9">
        <f t="shared" si="0"/>
        <v>159750</v>
      </c>
      <c r="K6" s="11"/>
    </row>
    <row r="7" spans="1:11" s="10" customFormat="1" ht="24" customHeight="1" x14ac:dyDescent="0.25">
      <c r="A7" s="6">
        <v>15</v>
      </c>
      <c r="B7" s="7" t="s">
        <v>28</v>
      </c>
      <c r="C7" s="6" t="s">
        <v>11</v>
      </c>
      <c r="D7" s="8" t="s">
        <v>10</v>
      </c>
      <c r="E7" s="6">
        <v>10</v>
      </c>
      <c r="F7" s="9">
        <v>610000</v>
      </c>
      <c r="G7" s="9">
        <v>508000</v>
      </c>
      <c r="H7" s="9">
        <v>101600</v>
      </c>
      <c r="I7" s="9">
        <f t="shared" si="0"/>
        <v>609600</v>
      </c>
    </row>
    <row r="8" spans="1:11" s="10" customFormat="1" ht="24" customHeight="1" x14ac:dyDescent="0.25">
      <c r="A8" s="6">
        <v>16</v>
      </c>
      <c r="B8" s="7" t="s">
        <v>29</v>
      </c>
      <c r="C8" s="6" t="s">
        <v>11</v>
      </c>
      <c r="D8" s="8" t="s">
        <v>10</v>
      </c>
      <c r="E8" s="6">
        <v>20</v>
      </c>
      <c r="F8" s="9">
        <v>240000</v>
      </c>
      <c r="G8" s="9">
        <v>200000</v>
      </c>
      <c r="H8" s="9">
        <v>40000</v>
      </c>
      <c r="I8" s="9">
        <f t="shared" si="0"/>
        <v>240000</v>
      </c>
    </row>
    <row r="9" spans="1:11" s="10" customFormat="1" ht="24" customHeight="1" x14ac:dyDescent="0.25">
      <c r="A9" s="6">
        <v>17</v>
      </c>
      <c r="B9" s="7" t="s">
        <v>30</v>
      </c>
      <c r="C9" s="6" t="s">
        <v>11</v>
      </c>
      <c r="D9" s="8" t="s">
        <v>10</v>
      </c>
      <c r="E9" s="6">
        <v>10</v>
      </c>
      <c r="F9" s="9">
        <v>149500</v>
      </c>
      <c r="G9" s="9">
        <v>123750</v>
      </c>
      <c r="H9" s="9">
        <v>24750</v>
      </c>
      <c r="I9" s="9">
        <f t="shared" si="0"/>
        <v>148500</v>
      </c>
    </row>
    <row r="10" spans="1:11" s="10" customFormat="1" ht="24" customHeight="1" x14ac:dyDescent="0.25">
      <c r="A10" s="6">
        <v>20</v>
      </c>
      <c r="B10" s="7" t="s">
        <v>66</v>
      </c>
      <c r="C10" s="6" t="s">
        <v>11</v>
      </c>
      <c r="D10" s="8" t="s">
        <v>10</v>
      </c>
      <c r="E10" s="6">
        <v>1</v>
      </c>
      <c r="F10" s="9">
        <v>23000</v>
      </c>
      <c r="G10" s="9">
        <v>19125</v>
      </c>
      <c r="H10" s="9">
        <v>3825</v>
      </c>
      <c r="I10" s="9">
        <f t="shared" si="0"/>
        <v>22950</v>
      </c>
    </row>
    <row r="11" spans="1:11" s="10" customFormat="1" ht="24" customHeight="1" x14ac:dyDescent="0.25">
      <c r="A11" s="6">
        <v>23</v>
      </c>
      <c r="B11" s="7" t="s">
        <v>36</v>
      </c>
      <c r="C11" s="6" t="s">
        <v>11</v>
      </c>
      <c r="D11" s="8" t="s">
        <v>10</v>
      </c>
      <c r="E11" s="6">
        <v>5</v>
      </c>
      <c r="F11" s="9">
        <v>60000</v>
      </c>
      <c r="G11" s="9">
        <v>50000</v>
      </c>
      <c r="H11" s="9">
        <v>10000</v>
      </c>
      <c r="I11" s="9">
        <f t="shared" si="0"/>
        <v>60000</v>
      </c>
    </row>
    <row r="12" spans="1:11" s="10" customFormat="1" ht="24" customHeight="1" x14ac:dyDescent="0.25">
      <c r="A12" s="6">
        <v>24</v>
      </c>
      <c r="B12" s="7" t="s">
        <v>37</v>
      </c>
      <c r="C12" s="6" t="s">
        <v>11</v>
      </c>
      <c r="D12" s="8" t="s">
        <v>10</v>
      </c>
      <c r="E12" s="6">
        <v>5</v>
      </c>
      <c r="F12" s="9">
        <v>35000</v>
      </c>
      <c r="G12" s="9">
        <v>29125</v>
      </c>
      <c r="H12" s="9">
        <v>5825</v>
      </c>
      <c r="I12" s="9">
        <f t="shared" si="0"/>
        <v>34950</v>
      </c>
    </row>
    <row r="13" spans="1:11" s="10" customFormat="1" ht="24" customHeight="1" x14ac:dyDescent="0.25">
      <c r="A13" s="6">
        <v>27</v>
      </c>
      <c r="B13" s="7" t="s">
        <v>39</v>
      </c>
      <c r="C13" s="6" t="s">
        <v>11</v>
      </c>
      <c r="D13" s="8" t="s">
        <v>10</v>
      </c>
      <c r="E13" s="6">
        <v>20</v>
      </c>
      <c r="F13" s="9">
        <v>500000</v>
      </c>
      <c r="G13" s="9">
        <v>416500</v>
      </c>
      <c r="H13" s="9">
        <v>83300</v>
      </c>
      <c r="I13" s="9">
        <f t="shared" si="0"/>
        <v>499800</v>
      </c>
    </row>
    <row r="14" spans="1:11" s="10" customFormat="1" ht="24" customHeight="1" x14ac:dyDescent="0.25">
      <c r="A14" s="6">
        <v>35</v>
      </c>
      <c r="B14" s="7" t="s">
        <v>40</v>
      </c>
      <c r="C14" s="6" t="s">
        <v>11</v>
      </c>
      <c r="D14" s="8" t="s">
        <v>10</v>
      </c>
      <c r="E14" s="6">
        <v>15</v>
      </c>
      <c r="F14" s="9">
        <v>150000</v>
      </c>
      <c r="G14" s="9">
        <v>125000</v>
      </c>
      <c r="H14" s="9">
        <v>25000</v>
      </c>
      <c r="I14" s="9">
        <f t="shared" si="0"/>
        <v>150000</v>
      </c>
    </row>
    <row r="15" spans="1:11" s="10" customFormat="1" ht="24" customHeight="1" x14ac:dyDescent="0.25">
      <c r="A15" s="6">
        <v>36</v>
      </c>
      <c r="B15" s="7" t="s">
        <v>41</v>
      </c>
      <c r="C15" s="6" t="s">
        <v>11</v>
      </c>
      <c r="D15" s="8" t="s">
        <v>10</v>
      </c>
      <c r="E15" s="6">
        <v>30</v>
      </c>
      <c r="F15" s="9">
        <v>517500</v>
      </c>
      <c r="G15" s="9">
        <v>425000</v>
      </c>
      <c r="H15" s="9">
        <v>85000</v>
      </c>
      <c r="I15" s="9">
        <f t="shared" si="0"/>
        <v>510000</v>
      </c>
    </row>
    <row r="16" spans="1:11" s="10" customFormat="1" ht="24" customHeight="1" x14ac:dyDescent="0.25">
      <c r="A16" s="6">
        <v>37</v>
      </c>
      <c r="B16" s="7" t="s">
        <v>42</v>
      </c>
      <c r="C16" s="6" t="s">
        <v>11</v>
      </c>
      <c r="D16" s="8" t="s">
        <v>10</v>
      </c>
      <c r="E16" s="6">
        <v>20</v>
      </c>
      <c r="F16" s="9">
        <v>100000</v>
      </c>
      <c r="G16" s="9">
        <v>83000</v>
      </c>
      <c r="H16" s="9">
        <v>16600</v>
      </c>
      <c r="I16" s="9">
        <f t="shared" si="0"/>
        <v>99600</v>
      </c>
    </row>
    <row r="17" spans="1:9" s="10" customFormat="1" ht="24" customHeight="1" x14ac:dyDescent="0.25">
      <c r="A17" s="6">
        <v>38</v>
      </c>
      <c r="B17" s="7" t="s">
        <v>43</v>
      </c>
      <c r="C17" s="6" t="s">
        <v>11</v>
      </c>
      <c r="D17" s="8" t="s">
        <v>10</v>
      </c>
      <c r="E17" s="6">
        <v>15</v>
      </c>
      <c r="F17" s="9">
        <v>67500</v>
      </c>
      <c r="G17" s="9">
        <v>55000</v>
      </c>
      <c r="H17" s="9">
        <v>11000</v>
      </c>
      <c r="I17" s="9">
        <f t="shared" si="0"/>
        <v>66000</v>
      </c>
    </row>
    <row r="18" spans="1:9" s="10" customFormat="1" ht="24" customHeight="1" x14ac:dyDescent="0.25">
      <c r="A18" s="6">
        <v>51</v>
      </c>
      <c r="B18" s="7" t="s">
        <v>58</v>
      </c>
      <c r="C18" s="6" t="s">
        <v>11</v>
      </c>
      <c r="D18" s="8" t="s">
        <v>10</v>
      </c>
      <c r="E18" s="6">
        <v>5</v>
      </c>
      <c r="F18" s="9">
        <v>26000</v>
      </c>
      <c r="G18" s="9">
        <v>21250</v>
      </c>
      <c r="H18" s="9">
        <v>4250</v>
      </c>
      <c r="I18" s="9">
        <f t="shared" si="0"/>
        <v>25500</v>
      </c>
    </row>
    <row r="19" spans="1:9" s="10" customFormat="1" ht="24" customHeight="1" x14ac:dyDescent="0.25">
      <c r="A19" s="6">
        <v>53</v>
      </c>
      <c r="B19" s="7" t="s">
        <v>60</v>
      </c>
      <c r="C19" s="6" t="s">
        <v>11</v>
      </c>
      <c r="D19" s="8" t="s">
        <v>10</v>
      </c>
      <c r="E19" s="6">
        <v>35</v>
      </c>
      <c r="F19" s="9">
        <v>169750</v>
      </c>
      <c r="G19" s="9">
        <v>140000</v>
      </c>
      <c r="H19" s="9">
        <v>28000</v>
      </c>
      <c r="I19" s="9">
        <f>G19+H19</f>
        <v>168000</v>
      </c>
    </row>
  </sheetData>
  <mergeCells count="7">
    <mergeCell ref="F2:F3"/>
    <mergeCell ref="G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Գնային առաջարկ</vt:lpstr>
      <vt:lpstr>Բանակցություն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2019-08-28T13:40:42Z</dcterms:modified>
</cp:coreProperties>
</file>